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30" activeTab="0"/>
  </bookViews>
  <sheets>
    <sheet name="收支总表" sheetId="1" r:id="rId1"/>
    <sheet name="收入决算总表" sheetId="2" r:id="rId2"/>
    <sheet name="支出决算表" sheetId="3" r:id="rId3"/>
    <sheet name="财政拨款收入支出表" sheetId="4" r:id="rId4"/>
    <sheet name="一般公共预算财政拨款支出决算表" sheetId="5" r:id="rId5"/>
    <sheet name="一般公共预算财政拨款基本支出决算表" sheetId="6" r:id="rId6"/>
    <sheet name="一般公共预算财政拨款“三公”经费公开表" sheetId="7" r:id="rId7"/>
    <sheet name="政府性基金公开表" sheetId="8" r:id="rId8"/>
    <sheet name="政府采购公开表" sheetId="9" r:id="rId9"/>
  </sheets>
  <definedNames>
    <definedName name="地区名称">#REF!</definedName>
  </definedNames>
  <calcPr fullCalcOnLoad="1"/>
</workbook>
</file>

<file path=xl/sharedStrings.xml><?xml version="1.0" encoding="utf-8"?>
<sst xmlns="http://schemas.openxmlformats.org/spreadsheetml/2006/main" count="327" uniqueCount="180">
  <si>
    <t>收入支出决算总表</t>
  </si>
  <si>
    <t>部门：邵阳市司法局</t>
  </si>
  <si>
    <t>单位：万元</t>
  </si>
  <si>
    <t>收入</t>
  </si>
  <si>
    <t>支出</t>
  </si>
  <si>
    <t>项    目</t>
  </si>
  <si>
    <t>行次</t>
  </si>
  <si>
    <t>决算数</t>
  </si>
  <si>
    <t>栏    次</t>
  </si>
  <si>
    <t>1</t>
  </si>
  <si>
    <t>一、财政拨款收入</t>
  </si>
  <si>
    <t>一、一般公共服务支出</t>
  </si>
  <si>
    <t>二、上级补助收入</t>
  </si>
  <si>
    <t>2</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</si>
  <si>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</si>
  <si>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</si>
  <si>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</si>
  <si>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</si>
  <si>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</si>
  <si>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</si>
  <si>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</si>
  <si>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</si>
  <si>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</si>
  <si>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</si>
  <si>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</si>
  <si>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</si>
  <si>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</si>
  <si>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七、文化体育与传媒支出</t>
  </si>
  <si>
    <t>八、社会保障和就业支出</t>
  </si>
  <si>
    <t>九、医疗卫生与计划生育</t>
  </si>
  <si>
    <t>……</t>
  </si>
  <si>
    <t>二十一、住房保障</t>
  </si>
  <si>
    <t>本年收入合计</t>
  </si>
  <si>
    <t>本年支出合计</t>
  </si>
  <si>
    <t xml:space="preserve">   用事业基金弥补收差额</t>
  </si>
  <si>
    <t xml:space="preserve">           结余分配</t>
  </si>
  <si>
    <t xml:space="preserve">    年初结转和结余</t>
  </si>
  <si>
    <t xml:space="preserve">       年末结转和结余</t>
  </si>
  <si>
    <t>合计</t>
  </si>
  <si>
    <t>注：本表反映部门本年度的总收支和年末结转结余情况。</t>
  </si>
  <si>
    <t>收入决算表</t>
  </si>
  <si>
    <t>财政拨款收入</t>
  </si>
  <si>
    <t>上级补助收入</t>
  </si>
  <si>
    <t>事业收入</t>
  </si>
  <si>
    <t>经营收入</t>
  </si>
  <si>
    <t>附属单位上缴收入</t>
  </si>
  <si>
    <t>其他收入</t>
  </si>
  <si>
    <t>功能分类科目编码</t>
  </si>
  <si>
    <t>科目名称</t>
  </si>
  <si>
    <t>栏次</t>
  </si>
  <si>
    <t>7</t>
  </si>
  <si>
    <t>公共安全支出</t>
  </si>
  <si>
    <t>司法</t>
  </si>
  <si>
    <t xml:space="preserve">  行政运行</t>
  </si>
  <si>
    <t>一般行政管理事务</t>
  </si>
  <si>
    <t xml:space="preserve"> 普法宣传</t>
  </si>
  <si>
    <t>社会保障和就业支出</t>
  </si>
  <si>
    <t>财政对社会保险基金的补助</t>
  </si>
  <si>
    <t xml:space="preserve">  财政对基本医疗保险基金的补助</t>
  </si>
  <si>
    <t xml:space="preserve">  财政对工伤保险基金的补助</t>
  </si>
  <si>
    <t xml:space="preserve">  财政对生育保险基金的补助</t>
  </si>
  <si>
    <t>医疗卫生与计划生育支出</t>
  </si>
  <si>
    <t>医疗保障</t>
  </si>
  <si>
    <t xml:space="preserve">  公务员医疗补助</t>
  </si>
  <si>
    <t>住房保障支出</t>
  </si>
  <si>
    <t>住房改革支出</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</si>
  <si>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</si>
  <si>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</si>
  <si>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</si>
  <si>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</si>
  <si>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</si>
  <si>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</si>
  <si>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</si>
  <si>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</si>
  <si>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</si>
  <si>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</si>
  <si>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金额</t>
  </si>
  <si>
    <t>一般公共预算财政拨款</t>
  </si>
  <si>
    <t>政府性基金预算财政拨款</t>
  </si>
  <si>
    <t>一、一般公共预算财政拨款</t>
  </si>
  <si>
    <t>二、政府性基金预算财政拨款</t>
  </si>
  <si>
    <t>8</t>
  </si>
  <si>
    <t>9</t>
  </si>
  <si>
    <t>10</t>
  </si>
  <si>
    <t>11</t>
  </si>
  <si>
    <t>12</t>
  </si>
  <si>
    <t>13</t>
  </si>
  <si>
    <t>年初财政拨款结转和结余</t>
  </si>
  <si>
    <t>14</t>
  </si>
  <si>
    <t>年末结转和结余</t>
  </si>
  <si>
    <t xml:space="preserve">      一般公共预算财政拨款</t>
  </si>
  <si>
    <t>15</t>
  </si>
  <si>
    <t xml:space="preserve">        政府性基金预算财政拨款</t>
  </si>
  <si>
    <t>16</t>
  </si>
  <si>
    <t>17</t>
  </si>
  <si>
    <t>18</t>
  </si>
  <si>
    <r>
      <t>注：本表反映部门本年度一般公共预算财政拨款和政府性基金预算财政拨款的总收支和年末结转结余情况</t>
    </r>
    <r>
      <rPr>
        <sz val="10"/>
        <rFont val="宋体"/>
        <family val="0"/>
      </rPr>
      <t>。</t>
    </r>
  </si>
  <si>
    <t>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</si>
  <si>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</si>
  <si>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</si>
  <si>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</si>
  <si>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r>
      <t>邵阳市司法局</t>
    </r>
    <r>
      <rPr>
        <b/>
        <sz val="16"/>
        <rFont val="Times New Roman"/>
        <family val="1"/>
      </rPr>
      <t>2016</t>
    </r>
    <r>
      <rPr>
        <b/>
        <sz val="16"/>
        <rFont val="宋体"/>
        <family val="0"/>
      </rPr>
      <t>年一般公共预算基本支出决算表</t>
    </r>
  </si>
  <si>
    <t>科目编码</t>
  </si>
  <si>
    <t>工资福利支出</t>
  </si>
  <si>
    <t>  基本工资</t>
  </si>
  <si>
    <t>  津贴补贴</t>
  </si>
  <si>
    <t>奖金</t>
  </si>
  <si>
    <t>社会保障缴费</t>
  </si>
  <si>
    <t>商品和服务支出</t>
  </si>
  <si>
    <t>  30201</t>
  </si>
  <si>
    <t>办公费</t>
  </si>
  <si>
    <t>  30202</t>
  </si>
  <si>
    <t>印刷费</t>
  </si>
  <si>
    <t>  咨询费</t>
  </si>
  <si>
    <t xml:space="preserve">  手续费</t>
  </si>
  <si>
    <t xml:space="preserve">水费  </t>
  </si>
  <si>
    <t>电费</t>
  </si>
  <si>
    <t>  邮电费</t>
  </si>
  <si>
    <t>差旅费</t>
  </si>
  <si>
    <t>维修(护)费</t>
  </si>
  <si>
    <t>租赁费</t>
  </si>
  <si>
    <t>会议费</t>
  </si>
  <si>
    <t>培训费</t>
  </si>
  <si>
    <t>公务接待费</t>
  </si>
  <si>
    <t>被装购置费</t>
  </si>
  <si>
    <t>劳务费</t>
  </si>
  <si>
    <t>工会经费</t>
  </si>
  <si>
    <t>福利费</t>
  </si>
  <si>
    <t>公务用车运行维护费</t>
  </si>
  <si>
    <t>其他商品和服务支出</t>
  </si>
  <si>
    <t>对个人和家庭补助支出</t>
  </si>
  <si>
    <t>退休费</t>
  </si>
  <si>
    <t>抚恤金</t>
  </si>
  <si>
    <t>医疗费（公务员医疗补助)</t>
  </si>
  <si>
    <t>奖励金</t>
  </si>
  <si>
    <t>住房公积金</t>
  </si>
  <si>
    <t>其他对个人和家庭补助</t>
  </si>
  <si>
    <t>邵阳市司法局“三公”经费决算公开表</t>
  </si>
  <si>
    <t>单位名称</t>
  </si>
  <si>
    <t>小计</t>
  </si>
  <si>
    <t>因公出国（境）费</t>
  </si>
  <si>
    <t>公务用车购置费</t>
  </si>
  <si>
    <t>邵阳市司法局</t>
  </si>
  <si>
    <t>补充资料：</t>
  </si>
  <si>
    <t xml:space="preserve">  1.因公出国（境）团组数（个）</t>
  </si>
  <si>
    <t xml:space="preserve">  5.国内公务接待批次（个）</t>
  </si>
  <si>
    <t xml:space="preserve">  2.因公出国（境）人次数（人）</t>
  </si>
  <si>
    <t xml:space="preserve">  6.国内公务接待人次（人）</t>
  </si>
  <si>
    <t xml:space="preserve">  3.公务用车购置数（辆）</t>
  </si>
  <si>
    <t xml:space="preserve">  7.国（境）外公务接待批次（个）</t>
  </si>
  <si>
    <t xml:space="preserve">  4.公务用车保有量（辆）</t>
  </si>
  <si>
    <t xml:space="preserve">  8.国（境）外公务接待人次（人）</t>
  </si>
  <si>
    <r>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0"/>
        <color indexed="8"/>
        <rFont val="宋体"/>
        <family val="0"/>
      </rPr>
      <t>括领导干部</t>
    </r>
    <r>
      <rPr>
        <sz val="10"/>
        <rFont val="宋体"/>
        <family val="0"/>
      </rPr>
      <t xml:space="preserve">专车、一般公务用车和执法执勤用车。（3）公务接待费，指单位按规定开支的各类公务接待（含外宾接待）支出。
   </t>
    </r>
  </si>
  <si>
    <t xml:space="preserve">2016年政府性基金决算支出表
</t>
  </si>
  <si>
    <t>单位:万元</t>
  </si>
  <si>
    <t>专项支出</t>
  </si>
  <si>
    <t>对企事业单位的补贴</t>
  </si>
  <si>
    <t>基本建设支出</t>
  </si>
  <si>
    <t>其他资本性支出</t>
  </si>
  <si>
    <t>非税收入支出</t>
  </si>
  <si>
    <t>非税收入政府统筹</t>
  </si>
  <si>
    <t>其他支出</t>
  </si>
  <si>
    <t>212</t>
  </si>
  <si>
    <t>城乡支出</t>
  </si>
  <si>
    <t xml:space="preserve">  21208</t>
  </si>
  <si>
    <t xml:space="preserve">  国有土地使用权出让收入安排的支出</t>
  </si>
  <si>
    <t xml:space="preserve">    2120806</t>
  </si>
  <si>
    <t xml:space="preserve">    土地出让业务支出</t>
  </si>
  <si>
    <t>邵阳市司法局政府采购情况决算表</t>
  </si>
  <si>
    <t>项目</t>
  </si>
  <si>
    <t>采购预算</t>
  </si>
  <si>
    <t/>
  </si>
  <si>
    <t>采购金额</t>
  </si>
  <si>
    <t>总计</t>
  </si>
  <si>
    <t>财政性资金</t>
  </si>
  <si>
    <t>其他资金</t>
  </si>
  <si>
    <t>合      计</t>
  </si>
  <si>
    <t>货物</t>
  </si>
  <si>
    <t>工程</t>
  </si>
  <si>
    <t>服务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</si>
</sst>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
    <numFmt numFmtId="179" formatCode="#,##0.00_ "/>
    <numFmt numFmtId="180" formatCode="0.00_ "/>
    <numFmt numFmtId="181" formatCode="0_ "/>
  </numFmts>
  <fonts count="48">
    <font>
      <sz val="12"/>
      <name val="宋体"/>
      <family val="0"/>
    </font>
    <font>
      <sz val="16"/>
      <name val="华文中宋"/>
      <family val="0"/>
    </font>
    <font>
      <sz val="10"/>
      <color indexed="8"/>
      <name val="宋体"/>
      <family val="0"/>
    </font>
    <font>
      <sz val="10"/>
      <name val="宋体"/>
      <family val="0"/>
    </font>
    <font>
      <b/>
      <sz val="18"/>
      <name val="宋体"/>
      <family val="0"/>
    </font>
    <font>
      <sz val="9"/>
      <name val="宋体"/>
      <family val="0"/>
    </font>
    <font>
      <sz val="10"/>
      <name val="Times New Roman"/>
      <family val="1"/>
    </font>
    <font>
      <u val="single"/>
      <sz val="12"/>
      <name val="宋体"/>
      <family val="0"/>
    </font>
    <font>
      <b/>
      <sz val="16"/>
      <name val="宋体"/>
      <family val="0"/>
    </font>
    <font>
      <b/>
      <sz val="16"/>
      <name val="Times New Roman"/>
      <family val="1"/>
    </font>
    <font>
      <b/>
      <sz val="10"/>
      <name val="Times New Roman"/>
      <family val="1"/>
    </font>
    <font>
      <b/>
      <sz val="10"/>
      <name val="宋体"/>
      <family val="0"/>
    </font>
    <font>
      <b/>
      <sz val="10"/>
      <color indexed="63"/>
      <name val="宋体"/>
      <family val="0"/>
    </font>
    <font>
      <sz val="10"/>
      <color indexed="63"/>
      <name val="宋体"/>
      <family val="0"/>
    </font>
    <font>
      <sz val="11"/>
      <color indexed="63"/>
      <name val="宋体"/>
      <family val="0"/>
    </font>
    <font>
      <b/>
      <sz val="12"/>
      <name val="宋体"/>
      <family val="0"/>
    </font>
    <font>
      <sz val="11"/>
      <name val="宋体"/>
      <family val="0"/>
    </font>
    <font>
      <sz val="12"/>
      <name val="华文中宋"/>
      <family val="0"/>
    </font>
    <font>
      <b/>
      <sz val="9"/>
      <name val="Times New Roman"/>
      <family val="1"/>
    </font>
    <font>
      <sz val="12"/>
      <name val="黑体"/>
      <family val="0"/>
    </font>
    <font>
      <sz val="16"/>
      <color indexed="8"/>
      <name val="华文中宋"/>
      <family val="0"/>
    </font>
    <font>
      <b/>
      <sz val="11"/>
      <name val="宋体"/>
      <family val="0"/>
    </font>
    <font>
      <sz val="11"/>
      <name val="华文中宋"/>
      <family val="0"/>
    </font>
    <font>
      <b/>
      <sz val="16"/>
      <color indexed="8"/>
      <name val="华文中宋"/>
      <family val="0"/>
    </font>
    <font>
      <sz val="11"/>
      <color indexed="52"/>
      <name val="宋体"/>
      <family val="0"/>
    </font>
    <font>
      <sz val="11"/>
      <color indexed="10"/>
      <name val="宋体"/>
      <family val="0"/>
    </font>
    <font>
      <b/>
      <sz val="15"/>
      <color indexed="56"/>
      <name val="宋体"/>
      <family val="0"/>
    </font>
    <font>
      <sz val="11"/>
      <color indexed="8"/>
      <name val="宋体"/>
      <family val="0"/>
    </font>
    <font>
      <b/>
      <sz val="11"/>
      <color indexed="52"/>
      <name val="宋体"/>
      <family val="0"/>
    </font>
    <font>
      <sz val="11"/>
      <color indexed="9"/>
      <name val="宋体"/>
      <family val="0"/>
    </font>
    <font>
      <i/>
      <sz val="11"/>
      <color indexed="23"/>
      <name val="宋体"/>
      <family val="0"/>
    </font>
    <font>
      <b/>
      <sz val="11"/>
      <color indexed="8"/>
      <name val="宋体"/>
      <family val="0"/>
    </font>
    <font>
      <b/>
      <sz val="11"/>
      <color indexed="56"/>
      <name val="宋体"/>
      <family val="0"/>
    </font>
    <font>
      <u val="single"/>
      <sz val="12"/>
      <color indexed="36"/>
      <name val="宋体"/>
      <family val="0"/>
    </font>
    <font>
      <sz val="11"/>
      <color indexed="62"/>
      <name val="宋体"/>
      <family val="0"/>
    </font>
    <font>
      <b/>
      <sz val="11"/>
      <color indexed="63"/>
      <name val="宋体"/>
      <family val="0"/>
    </font>
    <font>
      <sz val="10"/>
      <color indexed="8"/>
      <name val="Arial"/>
      <family val="2"/>
    </font>
    <font>
      <sz val="10"/>
      <name val="MS Sans Serif"/>
      <family val="2"/>
    </font>
    <font>
      <b/>
      <sz val="13"/>
      <color indexed="56"/>
      <name val="宋体"/>
      <family val="0"/>
    </font>
    <font>
      <sz val="11"/>
      <color indexed="20"/>
      <name val="宋体"/>
      <family val="0"/>
    </font>
    <font>
      <sz val="11"/>
      <color indexed="17"/>
      <name val="宋体"/>
      <family val="0"/>
    </font>
    <font>
      <u val="single"/>
      <sz val="12"/>
      <color indexed="12"/>
      <name val="宋体"/>
      <family val="0"/>
    </font>
    <font>
      <b/>
      <sz val="11"/>
      <color indexed="9"/>
      <name val="宋体"/>
      <family val="0"/>
    </font>
    <font>
      <b/>
      <sz val="18"/>
      <color indexed="56"/>
      <name val="宋体"/>
      <family val="0"/>
    </font>
    <font>
      <sz val="11"/>
      <color indexed="60"/>
      <name val="宋体"/>
      <family val="0"/>
    </font>
    <font>
      <i/>
      <sz val="12"/>
      <name val="宋体"/>
      <family val="0"/>
    </font>
    <font>
      <b/>
      <sz val="12"/>
      <name val="Times New Roman"/>
      <family val="1"/>
    </font>
    <font>
      <sz val="7"/>
      <name val="Small Fonts"/>
      <family val="2"/>
    </font>
  </fonts>
  <fills count="2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color indexed="63"/>
      </bottom>
    </border>
    <border>
      <left style="thin"/>
      <right>
        <color indexed="63"/>
      </right>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style="medium"/>
      <top style="thin"/>
      <bottom style="medium"/>
    </border>
  </borders>
  <cellStyleXfs count="1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35" fillId="3" borderId="1" applyNumberFormat="0" applyAlignment="0" applyProtection="0"/>
    <xf numFmtId="0" fontId="0" fillId="0" borderId="0">
      <alignment/>
      <protection/>
    </xf>
    <xf numFmtId="0" fontId="27" fillId="4" borderId="0" applyNumberFormat="0" applyBorder="0" applyAlignment="0" applyProtection="0"/>
    <xf numFmtId="0" fontId="34" fillId="5" borderId="2"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8" fillId="3" borderId="2" applyNumberFormat="0" applyAlignment="0" applyProtection="0"/>
    <xf numFmtId="0" fontId="36" fillId="0" borderId="0" applyNumberFormat="0" applyFill="0" applyBorder="0" applyAlignment="0" applyProtection="0"/>
    <xf numFmtId="0" fontId="27" fillId="6" borderId="0" applyNumberFormat="0" applyBorder="0" applyAlignment="0" applyProtection="0"/>
    <xf numFmtId="0" fontId="39" fillId="7"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29" fillId="8" borderId="0" applyNumberFormat="0" applyBorder="0" applyAlignment="0" applyProtection="0"/>
    <xf numFmtId="0" fontId="0" fillId="9" borderId="3"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30" fillId="0" borderId="0" applyNumberFormat="0" applyFill="0" applyBorder="0" applyAlignment="0" applyProtection="0"/>
    <xf numFmtId="0" fontId="26"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32" fillId="0" borderId="6" applyNumberFormat="0" applyFill="0" applyAlignment="0" applyProtection="0"/>
    <xf numFmtId="0" fontId="29" fillId="11" borderId="0" applyNumberFormat="0" applyBorder="0" applyAlignment="0" applyProtection="0"/>
    <xf numFmtId="0" fontId="35" fillId="3" borderId="1" applyNumberFormat="0" applyAlignment="0" applyProtection="0"/>
    <xf numFmtId="0" fontId="28" fillId="3" borderId="2" applyNumberFormat="0" applyAlignment="0" applyProtection="0"/>
    <xf numFmtId="0" fontId="27" fillId="12" borderId="0" applyNumberFormat="0" applyBorder="0" applyAlignment="0" applyProtection="0"/>
    <xf numFmtId="0" fontId="27" fillId="13" borderId="0" applyNumberFormat="0" applyBorder="0" applyAlignment="0" applyProtection="0"/>
    <xf numFmtId="0" fontId="42" fillId="14" borderId="7" applyNumberFormat="0" applyAlignment="0" applyProtection="0"/>
    <xf numFmtId="0" fontId="27" fillId="5" borderId="0" applyNumberFormat="0" applyBorder="0" applyAlignment="0" applyProtection="0"/>
    <xf numFmtId="0" fontId="29" fillId="15" borderId="0" applyNumberFormat="0" applyBorder="0" applyAlignment="0" applyProtection="0"/>
    <xf numFmtId="0" fontId="24" fillId="0" borderId="8" applyNumberFormat="0" applyFill="0" applyAlignment="0" applyProtection="0"/>
    <xf numFmtId="0" fontId="27" fillId="16" borderId="0" applyNumberFormat="0" applyBorder="0" applyAlignment="0" applyProtection="0"/>
    <xf numFmtId="0" fontId="27" fillId="7" borderId="0" applyNumberFormat="0" applyBorder="0" applyAlignment="0" applyProtection="0"/>
    <xf numFmtId="0" fontId="31" fillId="0" borderId="9" applyNumberFormat="0" applyFill="0" applyAlignment="0" applyProtection="0"/>
    <xf numFmtId="0" fontId="40" fillId="4" borderId="0" applyNumberFormat="0" applyBorder="0" applyAlignment="0" applyProtection="0"/>
    <xf numFmtId="0" fontId="27" fillId="8" borderId="0" applyNumberFormat="0" applyBorder="0" applyAlignment="0" applyProtection="0"/>
    <xf numFmtId="0" fontId="44" fillId="17"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9" fillId="18" borderId="0" applyNumberFormat="0" applyBorder="0" applyAlignment="0" applyProtection="0"/>
    <xf numFmtId="0" fontId="27" fillId="5" borderId="0" applyNumberFormat="0" applyBorder="0" applyAlignment="0" applyProtection="0"/>
    <xf numFmtId="0" fontId="24" fillId="0" borderId="8" applyNumberFormat="0" applyFill="0" applyAlignment="0" applyProtection="0"/>
    <xf numFmtId="0" fontId="27" fillId="2" borderId="0" applyNumberFormat="0" applyBorder="0" applyAlignment="0" applyProtection="0"/>
    <xf numFmtId="0" fontId="36" fillId="0" borderId="0" applyNumberFormat="0" applyFill="0" applyBorder="0" applyAlignment="0" applyProtection="0"/>
    <xf numFmtId="0" fontId="27" fillId="16" borderId="0" applyNumberFormat="0" applyBorder="0" applyAlignment="0" applyProtection="0"/>
    <xf numFmtId="0" fontId="35" fillId="3" borderId="1" applyNumberFormat="0" applyAlignment="0" applyProtection="0"/>
    <xf numFmtId="0" fontId="27" fillId="7" borderId="0" applyNumberFormat="0" applyBorder="0" applyAlignment="0" applyProtection="0"/>
    <xf numFmtId="0" fontId="36" fillId="0" borderId="0" applyNumberFormat="0" applyFill="0" applyBorder="0" applyAlignment="0" applyProtection="0"/>
    <xf numFmtId="0" fontId="27" fillId="8"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7" fillId="2" borderId="0" applyNumberFormat="0" applyBorder="0" applyAlignment="0" applyProtection="0"/>
    <xf numFmtId="0" fontId="27" fillId="13" borderId="0" applyNumberFormat="0" applyBorder="0" applyAlignment="0" applyProtection="0"/>
    <xf numFmtId="0" fontId="28" fillId="3" borderId="2" applyNumberFormat="0" applyAlignment="0" applyProtection="0"/>
    <xf numFmtId="0" fontId="27" fillId="13" borderId="0" applyNumberFormat="0" applyBorder="0" applyAlignment="0" applyProtection="0"/>
    <xf numFmtId="0" fontId="29" fillId="20" borderId="0" applyNumberFormat="0" applyBorder="0" applyAlignment="0" applyProtection="0"/>
    <xf numFmtId="0" fontId="27" fillId="16"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44" fillId="17" borderId="0" applyNumberFormat="0" applyBorder="0" applyAlignment="0" applyProtection="0"/>
    <xf numFmtId="0" fontId="27" fillId="22" borderId="0" applyNumberFormat="0" applyBorder="0" applyAlignment="0" applyProtection="0"/>
    <xf numFmtId="0" fontId="29" fillId="23"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0" fillId="0" borderId="0">
      <alignment/>
      <protection/>
    </xf>
    <xf numFmtId="0" fontId="36" fillId="0" borderId="0" applyNumberFormat="0" applyFill="0" applyBorder="0" applyAlignment="0" applyProtection="0"/>
    <xf numFmtId="0" fontId="27" fillId="13" borderId="0" applyNumberFormat="0" applyBorder="0" applyAlignment="0" applyProtection="0"/>
    <xf numFmtId="0" fontId="36" fillId="0" borderId="0" applyNumberFormat="0" applyFill="0" applyBorder="0" applyAlignment="0" applyProtection="0"/>
    <xf numFmtId="0" fontId="27" fillId="13" borderId="0" applyNumberFormat="0" applyBorder="0" applyAlignment="0" applyProtection="0"/>
    <xf numFmtId="0" fontId="27" fillId="12" borderId="0" applyNumberFormat="0" applyBorder="0" applyAlignment="0" applyProtection="0"/>
    <xf numFmtId="0" fontId="27" fillId="5" borderId="0" applyNumberFormat="0" applyBorder="0" applyAlignment="0" applyProtection="0"/>
    <xf numFmtId="0" fontId="0" fillId="0" borderId="0">
      <alignment/>
      <protection/>
    </xf>
    <xf numFmtId="0" fontId="27" fillId="16"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6" fillId="0" borderId="0" applyNumberFormat="0" applyFill="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0" fillId="0" borderId="0">
      <alignment/>
      <protection/>
    </xf>
    <xf numFmtId="0" fontId="4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47" fillId="0" borderId="0">
      <alignment/>
      <protection/>
    </xf>
    <xf numFmtId="0" fontId="37" fillId="0" borderId="0">
      <alignment/>
      <protection/>
    </xf>
    <xf numFmtId="0" fontId="29" fillId="18" borderId="0" applyNumberFormat="0" applyBorder="0" applyAlignment="0" applyProtection="0"/>
    <xf numFmtId="0" fontId="15" fillId="0" borderId="0" applyNumberFormat="0" applyFill="0" applyBorder="0" applyAlignment="0" applyProtection="0"/>
    <xf numFmtId="0" fontId="29" fillId="18" borderId="0" applyNumberFormat="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36" fillId="0" borderId="0" applyNumberFormat="0" applyFill="0" applyBorder="0" applyAlignment="0" applyProtection="0"/>
    <xf numFmtId="0" fontId="26" fillId="0" borderId="4" applyNumberFormat="0" applyFill="0" applyAlignment="0" applyProtection="0"/>
    <xf numFmtId="0" fontId="26" fillId="0" borderId="4"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9" fillId="7" borderId="0" applyNumberFormat="0" applyBorder="0" applyAlignment="0" applyProtection="0"/>
    <xf numFmtId="0" fontId="39" fillId="7" borderId="0" applyNumberFormat="0" applyBorder="0" applyAlignment="0" applyProtection="0"/>
    <xf numFmtId="0" fontId="0"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0" fillId="0" borderId="0">
      <alignment vertical="center"/>
      <protection/>
    </xf>
    <xf numFmtId="0" fontId="40" fillId="4" borderId="0" applyNumberFormat="0" applyBorder="0" applyAlignment="0" applyProtection="0"/>
    <xf numFmtId="0" fontId="0" fillId="0" borderId="0" applyFont="0" applyFill="0" applyBorder="0" applyAlignment="0" applyProtection="0"/>
    <xf numFmtId="0" fontId="40" fillId="4" borderId="0" applyNumberFormat="0" applyBorder="0" applyAlignment="0" applyProtection="0"/>
    <xf numFmtId="0" fontId="31" fillId="0" borderId="9" applyNumberFormat="0" applyFill="0" applyAlignment="0" applyProtection="0"/>
    <xf numFmtId="0" fontId="31" fillId="0" borderId="9" applyNumberFormat="0" applyFill="0" applyAlignment="0" applyProtection="0"/>
    <xf numFmtId="0" fontId="42" fillId="14" borderId="7" applyNumberFormat="0" applyAlignment="0" applyProtection="0"/>
    <xf numFmtId="0" fontId="42" fillId="14" borderId="7"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8" applyNumberFormat="0" applyFill="0" applyAlignment="0" applyProtection="0"/>
    <xf numFmtId="0" fontId="37"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44" fillId="17" borderId="0" applyNumberFormat="0" applyBorder="0" applyAlignment="0" applyProtection="0"/>
    <xf numFmtId="0" fontId="34" fillId="5" borderId="2" applyNumberFormat="0" applyAlignment="0" applyProtection="0"/>
    <xf numFmtId="0" fontId="34" fillId="5" borderId="2" applyNumberFormat="0" applyAlignment="0" applyProtection="0"/>
    <xf numFmtId="0" fontId="0" fillId="9" borderId="3" applyNumberFormat="0" applyFont="0" applyAlignment="0" applyProtection="0"/>
    <xf numFmtId="0" fontId="0" fillId="9" borderId="3" applyNumberFormat="0" applyFont="0" applyAlignment="0" applyProtection="0"/>
  </cellStyleXfs>
  <cellXfs count="294">
    <xf numFmtId="0" fontId="0" fillId="0" borderId="0" xfId="0" applyAlignment="1">
      <alignment vertical="center"/>
    </xf>
    <xf numFmtId="0" fontId="1" fillId="24" borderId="0" xfId="143" applyFont="1" applyFill="1" applyAlignment="1">
      <alignment horizontal="center" vertical="center" wrapText="1"/>
      <protection/>
    </xf>
    <xf numFmtId="0" fontId="2" fillId="24" borderId="0" xfId="139" applyFont="1" applyFill="1" applyAlignment="1">
      <alignment horizontal="left" vertical="center"/>
      <protection/>
    </xf>
    <xf numFmtId="0" fontId="3" fillId="24" borderId="0" xfId="143" applyFont="1" applyFill="1" applyAlignment="1">
      <alignment horizontal="center" vertical="center" wrapText="1"/>
      <protection/>
    </xf>
    <xf numFmtId="0" fontId="3" fillId="24" borderId="10" xfId="143" applyFont="1" applyFill="1" applyBorder="1" applyAlignment="1">
      <alignment vertical="center" wrapText="1"/>
      <protection/>
    </xf>
    <xf numFmtId="0" fontId="2" fillId="24" borderId="0" xfId="139" applyFont="1" applyFill="1" applyAlignment="1">
      <alignment horizontal="right" vertical="center"/>
      <protection/>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Border="1" applyAlignment="1">
      <alignment horizontal="right" vertical="center" shrinkToFit="1"/>
    </xf>
    <xf numFmtId="0" fontId="0" fillId="0" borderId="16" xfId="0" applyBorder="1" applyAlignment="1">
      <alignment horizontal="right"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8" xfId="0" applyBorder="1" applyAlignment="1">
      <alignment horizontal="right" vertical="center" shrinkToFit="1"/>
    </xf>
    <xf numFmtId="0" fontId="0" fillId="0" borderId="19" xfId="0" applyBorder="1" applyAlignment="1">
      <alignment horizontal="right" vertical="center" shrinkToFit="1"/>
    </xf>
    <xf numFmtId="0" fontId="4" fillId="0" borderId="0" xfId="142" applyFont="1" applyAlignment="1">
      <alignment horizontal="center" wrapText="1"/>
      <protection/>
    </xf>
    <xf numFmtId="0" fontId="4" fillId="0" borderId="0" xfId="142" applyFont="1" applyAlignment="1">
      <alignment horizontal="center"/>
      <protection/>
    </xf>
    <xf numFmtId="0" fontId="5" fillId="0" borderId="0" xfId="142">
      <alignment vertical="center"/>
      <protection/>
    </xf>
    <xf numFmtId="0" fontId="5" fillId="0" borderId="20" xfId="142" applyNumberFormat="1" applyFill="1" applyBorder="1" applyAlignment="1" applyProtection="1">
      <alignment horizontal="center" vertical="center" wrapText="1"/>
      <protection/>
    </xf>
    <xf numFmtId="0" fontId="5" fillId="0" borderId="20" xfId="142" applyNumberFormat="1" applyFont="1" applyFill="1" applyBorder="1" applyAlignment="1" applyProtection="1">
      <alignment horizontal="center" vertical="center" wrapText="1"/>
      <protection/>
    </xf>
    <xf numFmtId="0" fontId="5" fillId="0" borderId="21" xfId="142" applyNumberFormat="1" applyFont="1" applyFill="1" applyBorder="1" applyAlignment="1" applyProtection="1">
      <alignment horizontal="center" vertical="center" wrapText="1"/>
      <protection/>
    </xf>
    <xf numFmtId="0" fontId="5" fillId="0" borderId="20" xfId="142" applyBorder="1" applyAlignment="1">
      <alignment horizontal="center" vertical="center" wrapText="1"/>
      <protection/>
    </xf>
    <xf numFmtId="0" fontId="5" fillId="0" borderId="22" xfId="142" applyBorder="1" applyAlignment="1">
      <alignment horizontal="center" vertical="center" wrapText="1"/>
      <protection/>
    </xf>
    <xf numFmtId="49" fontId="5" fillId="0" borderId="20" xfId="142" applyNumberFormat="1" applyFill="1" applyBorder="1" applyAlignment="1" applyProtection="1">
      <alignment horizontal="left" vertical="center" wrapText="1"/>
      <protection/>
    </xf>
    <xf numFmtId="4" fontId="5" fillId="0" borderId="20" xfId="142" applyNumberFormat="1" applyFill="1" applyBorder="1" applyAlignment="1" applyProtection="1">
      <alignment horizontal="left" vertical="center" wrapText="1"/>
      <protection/>
    </xf>
    <xf numFmtId="4" fontId="5" fillId="0" borderId="23" xfId="142" applyNumberFormat="1" applyFont="1" applyFill="1" applyBorder="1" applyAlignment="1" applyProtection="1">
      <alignment horizontal="right" wrapText="1"/>
      <protection/>
    </xf>
    <xf numFmtId="4" fontId="5" fillId="0" borderId="21" xfId="142" applyNumberFormat="1" applyFont="1" applyFill="1" applyBorder="1" applyAlignment="1" applyProtection="1">
      <alignment horizontal="right" wrapText="1"/>
      <protection/>
    </xf>
    <xf numFmtId="49" fontId="5" fillId="0" borderId="20" xfId="142" applyNumberFormat="1" applyFont="1" applyFill="1" applyBorder="1" applyAlignment="1" applyProtection="1">
      <alignment horizontal="left" vertical="center" wrapText="1"/>
      <protection/>
    </xf>
    <xf numFmtId="4" fontId="5" fillId="0" borderId="20" xfId="142" applyNumberFormat="1" applyFont="1" applyFill="1" applyBorder="1" applyAlignment="1" applyProtection="1">
      <alignment horizontal="left" vertical="center" wrapText="1"/>
      <protection/>
    </xf>
    <xf numFmtId="0" fontId="5" fillId="0" borderId="24" xfId="142" applyBorder="1" applyAlignment="1">
      <alignment horizontal="center" vertical="center" wrapText="1"/>
      <protection/>
    </xf>
    <xf numFmtId="4" fontId="5" fillId="0" borderId="20" xfId="142" applyNumberFormat="1" applyFont="1" applyFill="1" applyBorder="1" applyAlignment="1" applyProtection="1">
      <alignment horizontal="right" wrapText="1"/>
      <protection/>
    </xf>
    <xf numFmtId="0" fontId="4" fillId="0" borderId="0" xfId="140" applyNumberFormat="1" applyFont="1" applyFill="1" applyAlignment="1" applyProtection="1">
      <alignment horizontal="center" vertical="center"/>
      <protection/>
    </xf>
    <xf numFmtId="0" fontId="0" fillId="0" borderId="25" xfId="93" applyFont="1" applyBorder="1" applyAlignment="1">
      <alignment vertical="center"/>
      <protection/>
    </xf>
    <xf numFmtId="0" fontId="6" fillId="0" borderId="0" xfId="140" applyFont="1" applyAlignment="1">
      <alignment vertical="center" wrapText="1"/>
      <protection/>
    </xf>
    <xf numFmtId="0" fontId="0" fillId="0" borderId="25" xfId="140" applyNumberFormat="1" applyFont="1" applyFill="1" applyBorder="1" applyAlignment="1" applyProtection="1">
      <alignment horizontal="right" vertical="center" wrapText="1"/>
      <protection/>
    </xf>
    <xf numFmtId="0" fontId="3" fillId="24" borderId="26" xfId="140" applyNumberFormat="1" applyFont="1" applyFill="1" applyBorder="1" applyAlignment="1" applyProtection="1">
      <alignment horizontal="center" vertical="center" wrapText="1"/>
      <protection/>
    </xf>
    <xf numFmtId="0" fontId="3" fillId="24" borderId="27" xfId="140" applyNumberFormat="1" applyFont="1" applyFill="1" applyBorder="1" applyAlignment="1" applyProtection="1">
      <alignment horizontal="center" vertical="center" wrapText="1"/>
      <protection/>
    </xf>
    <xf numFmtId="0" fontId="3" fillId="24" borderId="20" xfId="140" applyNumberFormat="1" applyFont="1" applyFill="1" applyBorder="1" applyAlignment="1" applyProtection="1">
      <alignment horizontal="center" vertical="center" wrapText="1"/>
      <protection/>
    </xf>
    <xf numFmtId="0" fontId="3" fillId="24" borderId="22" xfId="140" applyNumberFormat="1" applyFont="1" applyFill="1" applyBorder="1" applyAlignment="1" applyProtection="1">
      <alignment horizontal="center" vertical="center" wrapText="1"/>
      <protection/>
    </xf>
    <xf numFmtId="0" fontId="3" fillId="24" borderId="24" xfId="140" applyNumberFormat="1" applyFont="1" applyFill="1" applyBorder="1" applyAlignment="1" applyProtection="1">
      <alignment horizontal="center" vertical="center" wrapText="1"/>
      <protection/>
    </xf>
    <xf numFmtId="0" fontId="0" fillId="0" borderId="20" xfId="0"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7" fillId="0" borderId="25" xfId="0" applyFont="1" applyBorder="1" applyAlignment="1">
      <alignment vertical="center"/>
    </xf>
    <xf numFmtId="0" fontId="7" fillId="0" borderId="23" xfId="0" applyFont="1" applyBorder="1" applyAlignment="1">
      <alignment vertical="center"/>
    </xf>
    <xf numFmtId="0" fontId="3" fillId="0" borderId="0" xfId="18" applyFont="1" applyBorder="1" applyAlignment="1">
      <alignment horizontal="left" vertical="center" wrapText="1"/>
      <protection/>
    </xf>
    <xf numFmtId="0" fontId="7" fillId="0" borderId="0" xfId="0" applyFont="1" applyAlignment="1">
      <alignment vertical="center"/>
    </xf>
    <xf numFmtId="0" fontId="0" fillId="0" borderId="0" xfId="0" applyAlignment="1">
      <alignment horizontal="center" vertical="center"/>
    </xf>
    <xf numFmtId="0" fontId="8" fillId="0" borderId="0" xfId="141" applyNumberFormat="1" applyFont="1" applyFill="1" applyAlignment="1" applyProtection="1">
      <alignment horizontal="center" vertical="center" wrapText="1"/>
      <protection/>
    </xf>
    <xf numFmtId="0" fontId="9" fillId="0" borderId="0" xfId="141" applyNumberFormat="1" applyFont="1" applyFill="1" applyAlignment="1" applyProtection="1">
      <alignment horizontal="center" vertical="center" wrapText="1"/>
      <protection/>
    </xf>
    <xf numFmtId="0" fontId="10" fillId="0" borderId="0" xfId="141" applyNumberFormat="1" applyFont="1" applyFill="1" applyAlignment="1" applyProtection="1">
      <alignment horizontal="center" vertical="center" wrapText="1"/>
      <protection/>
    </xf>
    <xf numFmtId="0" fontId="3" fillId="0" borderId="0" xfId="141" applyNumberFormat="1" applyFont="1" applyFill="1" applyAlignment="1" applyProtection="1">
      <alignment horizontal="center" vertical="center" wrapText="1"/>
      <protection/>
    </xf>
    <xf numFmtId="0" fontId="11" fillId="24" borderId="20" xfId="141" applyNumberFormat="1" applyFont="1" applyFill="1" applyBorder="1" applyAlignment="1" applyProtection="1">
      <alignment horizontal="center" vertical="center" wrapText="1"/>
      <protection/>
    </xf>
    <xf numFmtId="0" fontId="12" fillId="24" borderId="20" xfId="141" applyFont="1" applyFill="1" applyBorder="1" applyAlignment="1">
      <alignment horizontal="center" vertical="center" wrapText="1"/>
      <protection/>
    </xf>
    <xf numFmtId="178" fontId="11" fillId="0" borderId="20" xfId="141" applyNumberFormat="1" applyFont="1" applyFill="1" applyBorder="1" applyAlignment="1" applyProtection="1">
      <alignment horizontal="center" vertical="center" wrapText="1"/>
      <protection/>
    </xf>
    <xf numFmtId="4" fontId="6" fillId="0" borderId="20" xfId="141" applyNumberFormat="1" applyFont="1" applyFill="1" applyBorder="1" applyAlignment="1" applyProtection="1">
      <alignment horizontal="center" vertical="center" wrapText="1"/>
      <protection/>
    </xf>
    <xf numFmtId="0" fontId="13" fillId="24" borderId="20" xfId="141" applyFont="1" applyFill="1" applyBorder="1" applyAlignment="1">
      <alignment horizontal="center" vertical="center" wrapText="1"/>
      <protection/>
    </xf>
    <xf numFmtId="0" fontId="6" fillId="0" borderId="20" xfId="141" applyNumberFormat="1" applyFont="1" applyFill="1" applyBorder="1" applyAlignment="1" applyProtection="1">
      <alignment horizontal="center" vertical="center" wrapText="1"/>
      <protection/>
    </xf>
    <xf numFmtId="0" fontId="11" fillId="0" borderId="20" xfId="141" applyNumberFormat="1" applyFont="1" applyFill="1" applyBorder="1" applyAlignment="1" applyProtection="1">
      <alignment horizontal="center" vertical="center" wrapText="1"/>
      <protection/>
    </xf>
    <xf numFmtId="49" fontId="3" fillId="24" borderId="20" xfId="0" applyNumberFormat="1" applyFont="1" applyFill="1" applyBorder="1" applyAlignment="1">
      <alignment horizontal="center" vertical="center"/>
    </xf>
    <xf numFmtId="0" fontId="13" fillId="24" borderId="20" xfId="0" applyFont="1" applyFill="1" applyBorder="1" applyAlignment="1">
      <alignment horizontal="center" vertical="center" wrapText="1"/>
    </xf>
    <xf numFmtId="0" fontId="14" fillId="24" borderId="20" xfId="0" applyFont="1" applyFill="1" applyBorder="1" applyAlignment="1">
      <alignment horizontal="center" vertical="center" wrapText="1"/>
    </xf>
    <xf numFmtId="0" fontId="10" fillId="0" borderId="20" xfId="14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3" fillId="0" borderId="20" xfId="141" applyNumberFormat="1" applyFont="1" applyFill="1" applyBorder="1" applyAlignment="1" applyProtection="1">
      <alignment horizontal="center" vertical="center" wrapText="1"/>
      <protection/>
    </xf>
    <xf numFmtId="0" fontId="3" fillId="0" borderId="20" xfId="0" applyFont="1" applyBorder="1" applyAlignment="1">
      <alignment vertical="center"/>
    </xf>
    <xf numFmtId="179" fontId="15" fillId="0" borderId="20" xfId="0" applyNumberFormat="1" applyFont="1" applyBorder="1" applyAlignment="1">
      <alignment horizontal="center" vertical="center"/>
    </xf>
    <xf numFmtId="0" fontId="0" fillId="0" borderId="28" xfId="143" applyFont="1" applyBorder="1" applyAlignment="1">
      <alignment horizontal="center" vertical="center" wrapText="1"/>
      <protection/>
    </xf>
    <xf numFmtId="0" fontId="0" fillId="0" borderId="29" xfId="143" applyFont="1" applyBorder="1" applyAlignment="1">
      <alignment horizontal="center" vertical="center" wrapText="1"/>
      <protection/>
    </xf>
    <xf numFmtId="0" fontId="0" fillId="0" borderId="30" xfId="143" applyFont="1" applyFill="1" applyBorder="1" applyAlignment="1">
      <alignment horizontal="center" vertical="center" wrapText="1"/>
      <protection/>
    </xf>
    <xf numFmtId="0" fontId="0" fillId="0" borderId="31" xfId="143" applyFont="1" applyFill="1" applyBorder="1" applyAlignment="1">
      <alignment horizontal="center" vertical="center" wrapText="1"/>
      <protection/>
    </xf>
    <xf numFmtId="0" fontId="0" fillId="0" borderId="32" xfId="143" applyFont="1" applyFill="1" applyBorder="1" applyAlignment="1">
      <alignment horizontal="center" vertical="center" wrapText="1"/>
      <protection/>
    </xf>
    <xf numFmtId="0" fontId="0" fillId="0" borderId="33" xfId="143" applyFont="1" applyBorder="1" applyAlignment="1">
      <alignment horizontal="center" vertical="center" wrapText="1"/>
      <protection/>
    </xf>
    <xf numFmtId="0" fontId="0" fillId="0" borderId="20" xfId="143" applyFont="1" applyBorder="1" applyAlignment="1">
      <alignment horizontal="center" vertical="center" wrapText="1"/>
      <protection/>
    </xf>
    <xf numFmtId="0" fontId="0" fillId="0" borderId="34" xfId="143" applyFont="1" applyFill="1" applyBorder="1" applyAlignment="1">
      <alignment horizontal="center" vertical="center" wrapText="1"/>
      <protection/>
    </xf>
    <xf numFmtId="0" fontId="0" fillId="0" borderId="35" xfId="143" applyFont="1" applyFill="1" applyBorder="1" applyAlignment="1">
      <alignment horizontal="center" vertical="center" wrapText="1"/>
      <protection/>
    </xf>
    <xf numFmtId="0" fontId="0" fillId="0" borderId="36" xfId="143" applyFont="1" applyFill="1" applyBorder="1" applyAlignment="1">
      <alignment horizontal="center" vertical="center" wrapText="1"/>
      <protection/>
    </xf>
    <xf numFmtId="0" fontId="0" fillId="0" borderId="24" xfId="143" applyFont="1" applyFill="1" applyBorder="1" applyAlignment="1">
      <alignment horizontal="center" vertical="center" wrapText="1"/>
      <protection/>
    </xf>
    <xf numFmtId="0" fontId="0" fillId="0" borderId="22" xfId="143" applyFont="1" applyFill="1" applyBorder="1" applyAlignment="1">
      <alignment horizontal="center" vertical="center" wrapText="1"/>
      <protection/>
    </xf>
    <xf numFmtId="0" fontId="0" fillId="0" borderId="37" xfId="143" applyFont="1" applyFill="1" applyBorder="1" applyAlignment="1">
      <alignment horizontal="center" vertical="center" wrapText="1"/>
      <protection/>
    </xf>
    <xf numFmtId="0" fontId="0" fillId="0" borderId="38" xfId="143" applyFont="1" applyBorder="1" applyAlignment="1">
      <alignment horizontal="center" vertical="center" wrapText="1"/>
      <protection/>
    </xf>
    <xf numFmtId="0" fontId="0" fillId="0" borderId="23" xfId="143" applyFont="1" applyBorder="1" applyAlignment="1">
      <alignment horizontal="center" vertical="center" wrapText="1"/>
      <protection/>
    </xf>
    <xf numFmtId="0" fontId="0" fillId="0" borderId="39" xfId="143" applyFont="1" applyBorder="1" applyAlignment="1">
      <alignment horizontal="center" vertical="center" wrapText="1"/>
      <protection/>
    </xf>
    <xf numFmtId="0" fontId="0" fillId="0" borderId="40" xfId="143" applyFont="1" applyBorder="1" applyAlignment="1">
      <alignment horizontal="center" vertical="center" wrapText="1"/>
      <protection/>
    </xf>
    <xf numFmtId="4" fontId="0" fillId="0" borderId="20" xfId="143" applyNumberFormat="1" applyFont="1" applyFill="1" applyBorder="1" applyAlignment="1">
      <alignment horizontal="center" vertical="center" wrapText="1"/>
      <protection/>
    </xf>
    <xf numFmtId="4" fontId="0" fillId="0" borderId="40" xfId="143" applyNumberFormat="1" applyFont="1" applyFill="1" applyBorder="1" applyAlignment="1">
      <alignment horizontal="right" vertical="center" wrapText="1"/>
      <protection/>
    </xf>
    <xf numFmtId="0" fontId="0" fillId="24" borderId="38" xfId="0" applyNumberFormat="1" applyFill="1" applyBorder="1" applyAlignment="1">
      <alignment horizontal="left" vertical="center"/>
    </xf>
    <xf numFmtId="0" fontId="0" fillId="24" borderId="39" xfId="0" applyNumberFormat="1" applyFill="1" applyBorder="1" applyAlignment="1">
      <alignment horizontal="left" vertical="center"/>
    </xf>
    <xf numFmtId="0" fontId="15" fillId="0" borderId="20" xfId="0" applyFont="1" applyBorder="1" applyAlignment="1">
      <alignment vertical="center"/>
    </xf>
    <xf numFmtId="180" fontId="0" fillId="0" borderId="20" xfId="0" applyNumberFormat="1" applyFill="1" applyBorder="1" applyAlignment="1">
      <alignment horizontal="right" vertical="center"/>
    </xf>
    <xf numFmtId="180" fontId="0" fillId="0" borderId="40" xfId="0" applyNumberFormat="1" applyFill="1" applyBorder="1" applyAlignment="1">
      <alignment horizontal="right" vertical="center"/>
    </xf>
    <xf numFmtId="180" fontId="16" fillId="0" borderId="20" xfId="0" applyNumberFormat="1" applyFont="1" applyFill="1" applyBorder="1" applyAlignment="1">
      <alignment horizontal="right" vertical="center"/>
    </xf>
    <xf numFmtId="180" fontId="16" fillId="0" borderId="40" xfId="0" applyNumberFormat="1" applyFont="1" applyFill="1" applyBorder="1" applyAlignment="1">
      <alignment horizontal="right" vertical="center"/>
    </xf>
    <xf numFmtId="0" fontId="0" fillId="0" borderId="40" xfId="143" applyFont="1" applyFill="1" applyBorder="1" applyAlignment="1">
      <alignment vertical="center" wrapText="1"/>
      <protection/>
    </xf>
    <xf numFmtId="180" fontId="17" fillId="0" borderId="20" xfId="0" applyNumberFormat="1" applyFont="1" applyFill="1" applyBorder="1" applyAlignment="1">
      <alignment horizontal="right" vertical="center"/>
    </xf>
    <xf numFmtId="181" fontId="0" fillId="24" borderId="38" xfId="0" applyNumberFormat="1" applyFill="1" applyBorder="1" applyAlignment="1">
      <alignment horizontal="left" vertical="center"/>
    </xf>
    <xf numFmtId="181" fontId="0" fillId="24" borderId="39" xfId="0" applyNumberFormat="1" applyFill="1" applyBorder="1" applyAlignment="1">
      <alignment horizontal="left" vertical="center"/>
    </xf>
    <xf numFmtId="0" fontId="0" fillId="0" borderId="41" xfId="143" applyFont="1" applyBorder="1" applyAlignment="1">
      <alignment horizontal="left" vertical="center" wrapText="1"/>
      <protection/>
    </xf>
    <xf numFmtId="0" fontId="0" fillId="0" borderId="41" xfId="143" applyFont="1" applyBorder="1" applyAlignment="1">
      <alignment horizontal="left" vertical="center"/>
      <protection/>
    </xf>
    <xf numFmtId="0" fontId="18" fillId="0" borderId="0" xfId="0" applyNumberFormat="1" applyFont="1" applyFill="1" applyAlignment="1" applyProtection="1">
      <alignment wrapText="1"/>
      <protection/>
    </xf>
    <xf numFmtId="0" fontId="10" fillId="0" borderId="0" xfId="0" applyNumberFormat="1" applyFont="1" applyFill="1" applyAlignment="1" applyProtection="1">
      <alignment horizontal="center" vertical="center" wrapText="1"/>
      <protection/>
    </xf>
    <xf numFmtId="0" fontId="19" fillId="0" borderId="0" xfId="139" applyFont="1" applyAlignment="1">
      <alignment horizontal="left" vertical="center"/>
      <protection/>
    </xf>
    <xf numFmtId="0" fontId="0" fillId="0" borderId="0" xfId="139" applyAlignment="1">
      <alignment horizontal="right" vertical="center"/>
      <protection/>
    </xf>
    <xf numFmtId="0" fontId="20" fillId="0" borderId="0" xfId="139" applyFont="1" applyFill="1" applyAlignment="1">
      <alignment horizontal="center" vertical="center"/>
      <protection/>
    </xf>
    <xf numFmtId="0" fontId="0" fillId="24" borderId="0" xfId="139" applyFill="1" applyAlignment="1">
      <alignment horizontal="right" vertical="center"/>
      <protection/>
    </xf>
    <xf numFmtId="180" fontId="0" fillId="24" borderId="28" xfId="139" applyNumberFormat="1" applyFont="1" applyFill="1" applyBorder="1" applyAlignment="1">
      <alignment horizontal="center" vertical="center"/>
      <protection/>
    </xf>
    <xf numFmtId="180" fontId="0" fillId="24" borderId="29" xfId="139" applyNumberFormat="1" applyFont="1" applyFill="1" applyBorder="1" applyAlignment="1">
      <alignment horizontal="center" vertical="center"/>
      <protection/>
    </xf>
    <xf numFmtId="180" fontId="0" fillId="24" borderId="42" xfId="139" applyNumberFormat="1" applyFont="1" applyFill="1" applyBorder="1" applyAlignment="1">
      <alignment horizontal="center" vertical="center"/>
      <protection/>
    </xf>
    <xf numFmtId="180" fontId="0" fillId="24" borderId="43" xfId="139" applyNumberFormat="1" applyFont="1" applyFill="1" applyBorder="1" applyAlignment="1">
      <alignment horizontal="center" vertical="center"/>
      <protection/>
    </xf>
    <xf numFmtId="180" fontId="0" fillId="24" borderId="33" xfId="139" applyNumberFormat="1" applyFont="1" applyFill="1" applyBorder="1" applyAlignment="1">
      <alignment horizontal="center" vertical="center"/>
      <protection/>
    </xf>
    <xf numFmtId="180" fontId="3" fillId="24" borderId="20" xfId="139" applyNumberFormat="1" applyFont="1" applyFill="1" applyBorder="1" applyAlignment="1">
      <alignment horizontal="center" vertical="center"/>
      <protection/>
    </xf>
    <xf numFmtId="180" fontId="0" fillId="24" borderId="20" xfId="139" applyNumberFormat="1" applyFont="1" applyFill="1" applyBorder="1" applyAlignment="1">
      <alignment horizontal="center" vertical="center"/>
      <protection/>
    </xf>
    <xf numFmtId="49" fontId="0" fillId="24" borderId="20" xfId="139" applyNumberFormat="1" applyFont="1" applyFill="1" applyBorder="1" applyAlignment="1">
      <alignment horizontal="center" vertical="center" wrapText="1"/>
      <protection/>
    </xf>
    <xf numFmtId="49" fontId="0" fillId="24" borderId="40" xfId="139" applyNumberFormat="1" applyFont="1" applyFill="1" applyBorder="1" applyAlignment="1">
      <alignment horizontal="center" vertical="center" wrapText="1"/>
      <protection/>
    </xf>
    <xf numFmtId="49" fontId="0" fillId="24" borderId="20" xfId="139" applyNumberFormat="1" applyFont="1" applyFill="1" applyBorder="1" applyAlignment="1">
      <alignment horizontal="center" vertical="center"/>
      <protection/>
    </xf>
    <xf numFmtId="49" fontId="0" fillId="24" borderId="40" xfId="139" applyNumberFormat="1" applyFont="1" applyFill="1" applyBorder="1" applyAlignment="1">
      <alignment horizontal="center" vertical="center"/>
      <protection/>
    </xf>
    <xf numFmtId="180" fontId="16" fillId="0" borderId="33" xfId="139" applyNumberFormat="1" applyFont="1" applyFill="1" applyBorder="1" applyAlignment="1">
      <alignment horizontal="left" vertical="center"/>
      <protection/>
    </xf>
    <xf numFmtId="180" fontId="16" fillId="24" borderId="20" xfId="139" applyNumberFormat="1" applyFont="1" applyFill="1" applyBorder="1" applyAlignment="1">
      <alignment horizontal="center" vertical="center"/>
      <protection/>
    </xf>
    <xf numFmtId="180" fontId="3" fillId="0" borderId="20" xfId="139" applyNumberFormat="1" applyFont="1" applyFill="1" applyBorder="1" applyAlignment="1">
      <alignment horizontal="right" vertical="center"/>
      <protection/>
    </xf>
    <xf numFmtId="180" fontId="16" fillId="24" borderId="20" xfId="139" applyNumberFormat="1" applyFont="1" applyFill="1" applyBorder="1" applyAlignment="1">
      <alignment horizontal="left" vertical="center"/>
      <protection/>
    </xf>
    <xf numFmtId="0" fontId="16" fillId="24" borderId="20" xfId="139" applyNumberFormat="1" applyFont="1" applyFill="1" applyBorder="1" applyAlignment="1">
      <alignment horizontal="center" vertical="center"/>
      <protection/>
    </xf>
    <xf numFmtId="0" fontId="16" fillId="24" borderId="21" xfId="139" applyNumberFormat="1" applyFont="1" applyFill="1" applyBorder="1" applyAlignment="1">
      <alignment horizontal="center" vertical="center"/>
      <protection/>
    </xf>
    <xf numFmtId="0" fontId="16" fillId="24" borderId="21" xfId="139" applyNumberFormat="1" applyFont="1" applyFill="1" applyBorder="1" applyAlignment="1">
      <alignment vertical="center"/>
      <protection/>
    </xf>
    <xf numFmtId="180" fontId="16" fillId="0" borderId="40" xfId="139" applyNumberFormat="1" applyFont="1" applyFill="1" applyBorder="1" applyAlignment="1">
      <alignment horizontal="right" vertical="center"/>
      <protection/>
    </xf>
    <xf numFmtId="180" fontId="16" fillId="24" borderId="33" xfId="139" applyNumberFormat="1" applyFont="1" applyFill="1" applyBorder="1" applyAlignment="1">
      <alignment horizontal="left" vertical="center"/>
      <protection/>
    </xf>
    <xf numFmtId="180" fontId="16" fillId="0" borderId="20" xfId="139" applyNumberFormat="1" applyFont="1" applyFill="1" applyBorder="1" applyAlignment="1">
      <alignment horizontal="right" vertical="center"/>
      <protection/>
    </xf>
    <xf numFmtId="180" fontId="3" fillId="0" borderId="20" xfId="139" applyNumberFormat="1" applyFont="1" applyFill="1" applyBorder="1" applyAlignment="1">
      <alignment vertical="center"/>
      <protection/>
    </xf>
    <xf numFmtId="180" fontId="16" fillId="0" borderId="44" xfId="139" applyNumberFormat="1" applyFont="1" applyFill="1" applyBorder="1" applyAlignment="1">
      <alignment horizontal="right" vertical="center"/>
      <protection/>
    </xf>
    <xf numFmtId="0" fontId="3" fillId="0" borderId="20" xfId="0" applyFont="1" applyBorder="1" applyAlignment="1">
      <alignment horizontal="left" vertical="center"/>
    </xf>
    <xf numFmtId="0" fontId="16" fillId="24" borderId="23" xfId="139" applyNumberFormat="1" applyFont="1" applyFill="1" applyBorder="1" applyAlignment="1">
      <alignment horizontal="center" vertical="center"/>
      <protection/>
    </xf>
    <xf numFmtId="180" fontId="16" fillId="0" borderId="20" xfId="139" applyNumberFormat="1" applyFont="1" applyFill="1" applyBorder="1" applyAlignment="1">
      <alignment horizontal="left" vertical="center"/>
      <protection/>
    </xf>
    <xf numFmtId="180" fontId="16" fillId="0" borderId="21" xfId="139" applyNumberFormat="1" applyFont="1" applyFill="1" applyBorder="1" applyAlignment="1">
      <alignment horizontal="left" vertical="center"/>
      <protection/>
    </xf>
    <xf numFmtId="0" fontId="16" fillId="24" borderId="20" xfId="139" applyNumberFormat="1" applyFont="1" applyFill="1" applyBorder="1" applyAlignment="1">
      <alignment vertical="center"/>
      <protection/>
    </xf>
    <xf numFmtId="180" fontId="16" fillId="0" borderId="44" xfId="139" applyNumberFormat="1" applyFont="1" applyFill="1" applyBorder="1" applyAlignment="1">
      <alignment horizontal="center" vertical="center"/>
      <protection/>
    </xf>
    <xf numFmtId="180" fontId="21" fillId="0" borderId="33" xfId="139" applyNumberFormat="1" applyFont="1" applyFill="1" applyBorder="1" applyAlignment="1">
      <alignment horizontal="center" vertical="center"/>
      <protection/>
    </xf>
    <xf numFmtId="180" fontId="21" fillId="0" borderId="21" xfId="139" applyNumberFormat="1" applyFont="1" applyFill="1" applyBorder="1" applyAlignment="1">
      <alignment horizontal="center" vertical="center"/>
      <protection/>
    </xf>
    <xf numFmtId="180" fontId="21" fillId="0" borderId="44" xfId="139" applyNumberFormat="1" applyFont="1" applyFill="1" applyBorder="1" applyAlignment="1">
      <alignment vertical="center"/>
      <protection/>
    </xf>
    <xf numFmtId="180" fontId="16" fillId="0" borderId="33" xfId="139" applyNumberFormat="1" applyFont="1" applyFill="1" applyBorder="1" applyAlignment="1">
      <alignment horizontal="center" vertical="center"/>
      <protection/>
    </xf>
    <xf numFmtId="180" fontId="16" fillId="0" borderId="21" xfId="139" applyNumberFormat="1" applyFont="1" applyFill="1" applyBorder="1" applyAlignment="1">
      <alignment horizontal="center" vertical="center"/>
      <protection/>
    </xf>
    <xf numFmtId="180" fontId="16" fillId="0" borderId="44" xfId="139" applyNumberFormat="1" applyFont="1" applyFill="1" applyBorder="1" applyAlignment="1">
      <alignment vertical="center"/>
      <protection/>
    </xf>
    <xf numFmtId="180" fontId="3" fillId="0" borderId="44" xfId="139" applyNumberFormat="1" applyFont="1" applyFill="1" applyBorder="1" applyAlignment="1">
      <alignment vertical="center"/>
      <protection/>
    </xf>
    <xf numFmtId="180" fontId="16" fillId="0" borderId="45" xfId="139" applyNumberFormat="1" applyFont="1" applyFill="1" applyBorder="1" applyAlignment="1">
      <alignment horizontal="center" vertical="center"/>
      <protection/>
    </xf>
    <xf numFmtId="180" fontId="16" fillId="0" borderId="26" xfId="139" applyNumberFormat="1" applyFont="1" applyFill="1" applyBorder="1" applyAlignment="1">
      <alignment horizontal="right" vertical="center"/>
      <protection/>
    </xf>
    <xf numFmtId="180" fontId="16" fillId="0" borderId="27" xfId="139" applyNumberFormat="1" applyFont="1" applyFill="1" applyBorder="1" applyAlignment="1">
      <alignment horizontal="left" vertical="center"/>
      <protection/>
    </xf>
    <xf numFmtId="0" fontId="16" fillId="24" borderId="46" xfId="139" applyNumberFormat="1" applyFont="1" applyFill="1" applyBorder="1" applyAlignment="1">
      <alignment horizontal="center" vertical="center"/>
      <protection/>
    </xf>
    <xf numFmtId="180" fontId="16" fillId="0" borderId="47" xfId="139" applyNumberFormat="1" applyFont="1" applyFill="1" applyBorder="1" applyAlignment="1">
      <alignment vertical="center"/>
      <protection/>
    </xf>
    <xf numFmtId="180" fontId="21" fillId="24" borderId="48" xfId="139" applyNumberFormat="1" applyFont="1" applyFill="1" applyBorder="1" applyAlignment="1">
      <alignment horizontal="center" vertical="center"/>
      <protection/>
    </xf>
    <xf numFmtId="180" fontId="16" fillId="0" borderId="49" xfId="139" applyNumberFormat="1" applyFont="1" applyFill="1" applyBorder="1" applyAlignment="1">
      <alignment horizontal="right" vertical="center"/>
      <protection/>
    </xf>
    <xf numFmtId="180" fontId="21" fillId="24" borderId="50" xfId="139" applyNumberFormat="1" applyFont="1" applyFill="1" applyBorder="1" applyAlignment="1">
      <alignment horizontal="center" vertical="center"/>
      <protection/>
    </xf>
    <xf numFmtId="0" fontId="16" fillId="24" borderId="49" xfId="139" applyNumberFormat="1" applyFont="1" applyFill="1" applyBorder="1" applyAlignment="1">
      <alignment horizontal="center" vertical="center"/>
      <protection/>
    </xf>
    <xf numFmtId="180" fontId="21" fillId="0" borderId="51" xfId="139" applyNumberFormat="1" applyFont="1" applyFill="1" applyBorder="1" applyAlignment="1">
      <alignment vertical="center"/>
      <protection/>
    </xf>
    <xf numFmtId="0" fontId="3" fillId="0" borderId="41" xfId="139" applyFont="1" applyBorder="1" applyAlignment="1">
      <alignment horizontal="left" vertical="center" wrapText="1"/>
      <protection/>
    </xf>
    <xf numFmtId="0" fontId="3" fillId="0" borderId="41" xfId="139" applyFont="1" applyBorder="1" applyAlignment="1">
      <alignment horizontal="left" vertical="center"/>
      <protection/>
    </xf>
    <xf numFmtId="0" fontId="3" fillId="0" borderId="0" xfId="139" applyFont="1" applyBorder="1" applyAlignment="1">
      <alignment horizontal="left" vertical="center"/>
      <protection/>
    </xf>
    <xf numFmtId="0" fontId="20" fillId="0" borderId="0" xfId="0" applyFont="1" applyFill="1" applyAlignment="1">
      <alignment horizontal="center" vertical="center"/>
    </xf>
    <xf numFmtId="0" fontId="0" fillId="24" borderId="0" xfId="0" applyFill="1" applyAlignment="1">
      <alignment horizontal="right" vertical="center"/>
    </xf>
    <xf numFmtId="0" fontId="2" fillId="24" borderId="0" xfId="0" applyFont="1" applyFill="1" applyAlignment="1">
      <alignment horizontal="center" vertical="center"/>
    </xf>
    <xf numFmtId="180" fontId="16" fillId="24" borderId="52" xfId="0" applyNumberFormat="1" applyFont="1" applyFill="1" applyBorder="1" applyAlignment="1">
      <alignment horizontal="center" vertical="center" wrapText="1"/>
    </xf>
    <xf numFmtId="180" fontId="16" fillId="24" borderId="53" xfId="0" applyNumberFormat="1" applyFont="1" applyFill="1" applyBorder="1" applyAlignment="1">
      <alignment horizontal="center" vertical="center" wrapText="1"/>
    </xf>
    <xf numFmtId="180" fontId="16" fillId="24" borderId="31" xfId="0" applyNumberFormat="1" applyFont="1" applyFill="1" applyBorder="1" applyAlignment="1">
      <alignment horizontal="center" vertical="center" wrapText="1"/>
    </xf>
    <xf numFmtId="180" fontId="16" fillId="24" borderId="45" xfId="0" applyNumberFormat="1" applyFont="1" applyFill="1" applyBorder="1" applyAlignment="1">
      <alignment horizontal="center" vertical="center" wrapText="1"/>
    </xf>
    <xf numFmtId="180" fontId="16" fillId="24" borderId="46" xfId="0" applyNumberFormat="1" applyFont="1" applyFill="1" applyBorder="1" applyAlignment="1">
      <alignment horizontal="center" vertical="center" wrapText="1"/>
    </xf>
    <xf numFmtId="180" fontId="16" fillId="24" borderId="26" xfId="0" applyNumberFormat="1" applyFont="1" applyFill="1" applyBorder="1" applyAlignment="1">
      <alignment horizontal="center" vertical="center" wrapText="1"/>
    </xf>
    <xf numFmtId="180" fontId="16" fillId="24" borderId="35" xfId="0" applyNumberFormat="1" applyFont="1" applyFill="1" applyBorder="1" applyAlignment="1">
      <alignment horizontal="center" vertical="center" wrapText="1"/>
    </xf>
    <xf numFmtId="180" fontId="16" fillId="24" borderId="54" xfId="0" applyNumberFormat="1" applyFont="1" applyFill="1" applyBorder="1" applyAlignment="1">
      <alignment horizontal="center" vertical="center" wrapText="1"/>
    </xf>
    <xf numFmtId="180" fontId="16" fillId="24" borderId="25" xfId="0" applyNumberFormat="1" applyFont="1" applyFill="1" applyBorder="1" applyAlignment="1">
      <alignment horizontal="center" vertical="center" wrapText="1"/>
    </xf>
    <xf numFmtId="180" fontId="16" fillId="24" borderId="22" xfId="0" applyNumberFormat="1" applyFont="1" applyFill="1" applyBorder="1" applyAlignment="1">
      <alignment horizontal="center" vertical="center" wrapText="1"/>
    </xf>
    <xf numFmtId="49" fontId="16" fillId="24" borderId="38" xfId="0" applyNumberFormat="1" applyFont="1" applyFill="1" applyBorder="1" applyAlignment="1">
      <alignment horizontal="center" vertical="center"/>
    </xf>
    <xf numFmtId="49" fontId="16" fillId="24" borderId="23" xfId="0" applyNumberFormat="1" applyFont="1" applyFill="1" applyBorder="1" applyAlignment="1">
      <alignment horizontal="center" vertical="center"/>
    </xf>
    <xf numFmtId="49" fontId="16" fillId="24" borderId="39" xfId="0" applyNumberFormat="1" applyFont="1" applyFill="1" applyBorder="1" applyAlignment="1">
      <alignment horizontal="center" vertical="center"/>
    </xf>
    <xf numFmtId="49" fontId="16" fillId="24" borderId="20" xfId="0" applyNumberFormat="1" applyFont="1" applyFill="1" applyBorder="1" applyAlignment="1">
      <alignment horizontal="center" vertical="center"/>
    </xf>
    <xf numFmtId="180" fontId="16" fillId="24" borderId="54" xfId="0" applyNumberFormat="1" applyFont="1" applyFill="1" applyBorder="1" applyAlignment="1">
      <alignment horizontal="center" vertical="center"/>
    </xf>
    <xf numFmtId="180" fontId="16" fillId="24" borderId="25" xfId="0" applyNumberFormat="1" applyFont="1" applyFill="1" applyBorder="1" applyAlignment="1">
      <alignment horizontal="center" vertical="center"/>
    </xf>
    <xf numFmtId="180" fontId="16" fillId="24" borderId="55" xfId="0" applyNumberFormat="1" applyFont="1" applyFill="1" applyBorder="1" applyAlignment="1">
      <alignment horizontal="center" vertical="center"/>
    </xf>
    <xf numFmtId="0" fontId="16" fillId="24" borderId="38" xfId="0" applyNumberFormat="1" applyFont="1" applyFill="1" applyBorder="1" applyAlignment="1">
      <alignment horizontal="left" vertical="center"/>
    </xf>
    <xf numFmtId="0" fontId="16" fillId="24" borderId="39" xfId="0" applyNumberFormat="1" applyFont="1" applyFill="1" applyBorder="1" applyAlignment="1">
      <alignment horizontal="left" vertical="center"/>
    </xf>
    <xf numFmtId="0" fontId="21" fillId="0" borderId="20" xfId="0" applyFont="1" applyBorder="1" applyAlignment="1">
      <alignment vertical="center"/>
    </xf>
    <xf numFmtId="0" fontId="16" fillId="0" borderId="20" xfId="0" applyFont="1" applyBorder="1" applyAlignment="1">
      <alignment vertical="center"/>
    </xf>
    <xf numFmtId="180" fontId="22" fillId="0" borderId="20" xfId="0" applyNumberFormat="1" applyFont="1" applyFill="1" applyBorder="1" applyAlignment="1">
      <alignment horizontal="right" vertical="center"/>
    </xf>
    <xf numFmtId="181" fontId="16" fillId="24" borderId="38" xfId="0" applyNumberFormat="1" applyFont="1" applyFill="1" applyBorder="1" applyAlignment="1">
      <alignment horizontal="left" vertical="center"/>
    </xf>
    <xf numFmtId="181" fontId="16" fillId="24" borderId="39" xfId="0" applyNumberFormat="1" applyFont="1" applyFill="1" applyBorder="1" applyAlignment="1">
      <alignment horizontal="left" vertical="center"/>
    </xf>
    <xf numFmtId="0" fontId="16" fillId="0" borderId="41" xfId="0" applyFont="1" applyBorder="1" applyAlignment="1">
      <alignment horizontal="left" vertical="center" wrapText="1"/>
    </xf>
    <xf numFmtId="0" fontId="16" fillId="0" borderId="41" xfId="0" applyFont="1" applyBorder="1" applyAlignment="1">
      <alignment horizontal="left" vertical="center"/>
    </xf>
    <xf numFmtId="180" fontId="16" fillId="24" borderId="32" xfId="0" applyNumberFormat="1" applyFont="1" applyFill="1" applyBorder="1" applyAlignment="1">
      <alignment horizontal="center" vertical="center" wrapText="1"/>
    </xf>
    <xf numFmtId="180" fontId="16" fillId="24" borderId="36" xfId="0" applyNumberFormat="1" applyFont="1" applyFill="1" applyBorder="1" applyAlignment="1">
      <alignment horizontal="center" vertical="center" wrapText="1"/>
    </xf>
    <xf numFmtId="180" fontId="16" fillId="24" borderId="37" xfId="0" applyNumberFormat="1" applyFont="1" applyFill="1" applyBorder="1" applyAlignment="1">
      <alignment horizontal="center" vertical="center" wrapText="1"/>
    </xf>
    <xf numFmtId="49" fontId="16" fillId="24" borderId="40" xfId="0" applyNumberFormat="1" applyFont="1" applyFill="1" applyBorder="1" applyAlignment="1">
      <alignment horizontal="center" vertical="center"/>
    </xf>
    <xf numFmtId="180" fontId="0" fillId="24" borderId="52" xfId="0" applyNumberFormat="1" applyFill="1" applyBorder="1" applyAlignment="1">
      <alignment horizontal="center" vertical="center" wrapText="1"/>
    </xf>
    <xf numFmtId="180" fontId="0" fillId="24" borderId="53" xfId="0" applyNumberFormat="1" applyFill="1" applyBorder="1" applyAlignment="1">
      <alignment horizontal="center" vertical="center" wrapText="1"/>
    </xf>
    <xf numFmtId="180" fontId="0" fillId="24" borderId="31" xfId="0" applyNumberFormat="1" applyFill="1" applyBorder="1" applyAlignment="1">
      <alignment horizontal="center" vertical="center" wrapText="1"/>
    </xf>
    <xf numFmtId="180" fontId="0" fillId="0" borderId="31" xfId="0" applyNumberFormat="1" applyFill="1" applyBorder="1" applyAlignment="1">
      <alignment horizontal="center" vertical="center" wrapText="1"/>
    </xf>
    <xf numFmtId="180" fontId="0" fillId="24" borderId="45" xfId="0" applyNumberFormat="1" applyFont="1" applyFill="1" applyBorder="1" applyAlignment="1">
      <alignment horizontal="center" vertical="center" wrapText="1"/>
    </xf>
    <xf numFmtId="180" fontId="0" fillId="24" borderId="46" xfId="0" applyNumberFormat="1" applyFill="1" applyBorder="1" applyAlignment="1">
      <alignment horizontal="center" vertical="center" wrapText="1"/>
    </xf>
    <xf numFmtId="180" fontId="0" fillId="24" borderId="26" xfId="0" applyNumberFormat="1" applyFill="1" applyBorder="1" applyAlignment="1">
      <alignment horizontal="center" vertical="center" wrapText="1"/>
    </xf>
    <xf numFmtId="180" fontId="0" fillId="24" borderId="35" xfId="0" applyNumberFormat="1" applyFill="1" applyBorder="1" applyAlignment="1">
      <alignment horizontal="center" vertical="center" wrapText="1"/>
    </xf>
    <xf numFmtId="180" fontId="0" fillId="0" borderId="35" xfId="0" applyNumberFormat="1" applyFill="1" applyBorder="1" applyAlignment="1">
      <alignment horizontal="center" vertical="center" wrapText="1"/>
    </xf>
    <xf numFmtId="180" fontId="0" fillId="24" borderId="54" xfId="0" applyNumberFormat="1" applyFill="1" applyBorder="1" applyAlignment="1">
      <alignment horizontal="center" vertical="center" wrapText="1"/>
    </xf>
    <xf numFmtId="180" fontId="0" fillId="24" borderId="25" xfId="0" applyNumberFormat="1" applyFill="1" applyBorder="1" applyAlignment="1">
      <alignment horizontal="center" vertical="center" wrapText="1"/>
    </xf>
    <xf numFmtId="180" fontId="0" fillId="24" borderId="22" xfId="0" applyNumberFormat="1" applyFill="1" applyBorder="1" applyAlignment="1">
      <alignment horizontal="center" vertical="center" wrapText="1"/>
    </xf>
    <xf numFmtId="180" fontId="0" fillId="0" borderId="22" xfId="0" applyNumberFormat="1" applyFill="1" applyBorder="1" applyAlignment="1">
      <alignment horizontal="center" vertical="center" wrapText="1"/>
    </xf>
    <xf numFmtId="180" fontId="0" fillId="24" borderId="38" xfId="0" applyNumberFormat="1" applyFill="1" applyBorder="1" applyAlignment="1">
      <alignment horizontal="center" vertical="center"/>
    </xf>
    <xf numFmtId="180" fontId="0" fillId="24" borderId="23" xfId="0" applyNumberFormat="1" applyFill="1" applyBorder="1" applyAlignment="1">
      <alignment horizontal="center" vertical="center"/>
    </xf>
    <xf numFmtId="180" fontId="0" fillId="24" borderId="39" xfId="0" applyNumberFormat="1" applyFill="1" applyBorder="1" applyAlignment="1">
      <alignment horizontal="center" vertical="center"/>
    </xf>
    <xf numFmtId="180" fontId="0" fillId="24" borderId="20" xfId="0" applyNumberFormat="1" applyFill="1" applyBorder="1" applyAlignment="1">
      <alignment horizontal="center" vertical="center"/>
    </xf>
    <xf numFmtId="180" fontId="0" fillId="24" borderId="54" xfId="0" applyNumberFormat="1" applyFill="1" applyBorder="1" applyAlignment="1">
      <alignment horizontal="center" vertical="center"/>
    </xf>
    <xf numFmtId="180" fontId="0" fillId="24" borderId="25" xfId="0" applyNumberFormat="1" applyFill="1" applyBorder="1" applyAlignment="1">
      <alignment horizontal="center" vertical="center"/>
    </xf>
    <xf numFmtId="180" fontId="0" fillId="24" borderId="55" xfId="0" applyNumberFormat="1" applyFill="1" applyBorder="1" applyAlignment="1">
      <alignment horizontal="center" vertical="center"/>
    </xf>
    <xf numFmtId="180" fontId="0" fillId="24" borderId="38" xfId="0" applyNumberFormat="1" applyFill="1" applyBorder="1" applyAlignment="1">
      <alignment horizontal="left" vertical="center"/>
    </xf>
    <xf numFmtId="180" fontId="0" fillId="24" borderId="39" xfId="0" applyNumberFormat="1" applyFill="1" applyBorder="1" applyAlignment="1">
      <alignment horizontal="left" vertical="center"/>
    </xf>
    <xf numFmtId="180" fontId="0" fillId="24" borderId="20" xfId="0" applyNumberFormat="1" applyFill="1" applyBorder="1" applyAlignment="1">
      <alignment horizontal="left" vertical="center"/>
    </xf>
    <xf numFmtId="180" fontId="0" fillId="24" borderId="48" xfId="0" applyNumberFormat="1" applyFill="1" applyBorder="1" applyAlignment="1">
      <alignment horizontal="left" vertical="center"/>
    </xf>
    <xf numFmtId="180" fontId="0" fillId="24" borderId="56" xfId="0" applyNumberFormat="1" applyFill="1" applyBorder="1" applyAlignment="1">
      <alignment horizontal="left" vertical="center"/>
    </xf>
    <xf numFmtId="180" fontId="0" fillId="24" borderId="49" xfId="0" applyNumberFormat="1" applyFill="1" applyBorder="1" applyAlignment="1">
      <alignment horizontal="left" vertical="center"/>
    </xf>
    <xf numFmtId="180" fontId="0" fillId="0" borderId="49" xfId="0" applyNumberFormat="1" applyFill="1" applyBorder="1" applyAlignment="1">
      <alignment horizontal="right" vertical="center"/>
    </xf>
    <xf numFmtId="0" fontId="0" fillId="0" borderId="41" xfId="0" applyBorder="1" applyAlignment="1">
      <alignment horizontal="left" vertical="center" wrapText="1"/>
    </xf>
    <xf numFmtId="0" fontId="0" fillId="0" borderId="41" xfId="0" applyFont="1" applyBorder="1" applyAlignment="1">
      <alignment horizontal="left" vertical="center"/>
    </xf>
    <xf numFmtId="180" fontId="0" fillId="24" borderId="32" xfId="0" applyNumberFormat="1" applyFill="1" applyBorder="1" applyAlignment="1">
      <alignment horizontal="center" vertical="center" wrapText="1"/>
    </xf>
    <xf numFmtId="180" fontId="0" fillId="24" borderId="36" xfId="0" applyNumberFormat="1" applyFill="1" applyBorder="1" applyAlignment="1">
      <alignment horizontal="center" vertical="center" wrapText="1"/>
    </xf>
    <xf numFmtId="180" fontId="0" fillId="24" borderId="37" xfId="0" applyNumberFormat="1" applyFill="1" applyBorder="1" applyAlignment="1">
      <alignment horizontal="center" vertical="center" wrapText="1"/>
    </xf>
    <xf numFmtId="49" fontId="0" fillId="24" borderId="40" xfId="0" applyNumberFormat="1" applyFill="1" applyBorder="1" applyAlignment="1">
      <alignment horizontal="center" vertical="center"/>
    </xf>
    <xf numFmtId="180" fontId="0" fillId="0" borderId="57" xfId="0" applyNumberFormat="1" applyFill="1" applyBorder="1" applyAlignment="1">
      <alignment horizontal="right" vertical="center"/>
    </xf>
    <xf numFmtId="0" fontId="3" fillId="0" borderId="0" xfId="93" applyFont="1" applyAlignment="1">
      <alignment vertical="center"/>
      <protection/>
    </xf>
    <xf numFmtId="0" fontId="0" fillId="0" borderId="0" xfId="93" applyAlignment="1">
      <alignment vertical="center"/>
      <protection/>
    </xf>
    <xf numFmtId="0" fontId="23" fillId="0" borderId="0" xfId="139" applyFont="1" applyFill="1" applyAlignment="1">
      <alignment horizontal="center" vertical="center"/>
      <protection/>
    </xf>
    <xf numFmtId="0" fontId="3" fillId="24" borderId="0" xfId="139" applyFont="1" applyFill="1" applyAlignment="1">
      <alignment horizontal="right" vertical="center"/>
      <protection/>
    </xf>
    <xf numFmtId="180" fontId="3" fillId="24" borderId="28" xfId="139" applyNumberFormat="1" applyFont="1" applyFill="1" applyBorder="1" applyAlignment="1">
      <alignment horizontal="center" vertical="center"/>
      <protection/>
    </xf>
    <xf numFmtId="180" fontId="3" fillId="24" borderId="29" xfId="139" applyNumberFormat="1" applyFont="1" applyFill="1" applyBorder="1" applyAlignment="1">
      <alignment horizontal="center" vertical="center"/>
      <protection/>
    </xf>
    <xf numFmtId="180" fontId="3" fillId="24" borderId="43" xfId="139" applyNumberFormat="1" applyFont="1" applyFill="1" applyBorder="1" applyAlignment="1">
      <alignment horizontal="center" vertical="center"/>
      <protection/>
    </xf>
    <xf numFmtId="180" fontId="3" fillId="24" borderId="33" xfId="139" applyNumberFormat="1" applyFont="1" applyFill="1" applyBorder="1" applyAlignment="1">
      <alignment horizontal="center" vertical="center"/>
      <protection/>
    </xf>
    <xf numFmtId="180" fontId="3" fillId="24" borderId="40" xfId="139" applyNumberFormat="1" applyFont="1" applyFill="1" applyBorder="1" applyAlignment="1">
      <alignment horizontal="center" vertical="center"/>
      <protection/>
    </xf>
    <xf numFmtId="0" fontId="3" fillId="24" borderId="40" xfId="139" applyNumberFormat="1" applyFont="1" applyFill="1" applyBorder="1" applyAlignment="1">
      <alignment horizontal="center" vertical="center"/>
      <protection/>
    </xf>
    <xf numFmtId="180" fontId="3" fillId="0" borderId="33" xfId="139" applyNumberFormat="1" applyFont="1" applyFill="1" applyBorder="1" applyAlignment="1">
      <alignment horizontal="left" vertical="center"/>
      <protection/>
    </xf>
    <xf numFmtId="180" fontId="3" fillId="24" borderId="20" xfId="139" applyNumberFormat="1" applyFont="1" applyFill="1" applyBorder="1" applyAlignment="1">
      <alignment horizontal="left" vertical="center"/>
      <protection/>
    </xf>
    <xf numFmtId="181" fontId="3" fillId="24" borderId="20" xfId="139" applyNumberFormat="1" applyFont="1" applyFill="1" applyBorder="1" applyAlignment="1">
      <alignment horizontal="center" vertical="center"/>
      <protection/>
    </xf>
    <xf numFmtId="180" fontId="3" fillId="0" borderId="40" xfId="139" applyNumberFormat="1" applyFont="1" applyFill="1" applyBorder="1" applyAlignment="1">
      <alignment horizontal="right" vertical="center"/>
      <protection/>
    </xf>
    <xf numFmtId="180" fontId="3" fillId="24" borderId="33" xfId="139" applyNumberFormat="1" applyFont="1" applyFill="1" applyBorder="1" applyAlignment="1">
      <alignment horizontal="left" vertical="center"/>
      <protection/>
    </xf>
    <xf numFmtId="180" fontId="3" fillId="0" borderId="20" xfId="139" applyNumberFormat="1" applyFont="1" applyFill="1" applyBorder="1" applyAlignment="1">
      <alignment horizontal="left" vertical="center"/>
      <protection/>
    </xf>
    <xf numFmtId="180" fontId="3" fillId="0" borderId="44" xfId="139" applyNumberFormat="1" applyFont="1" applyFill="1" applyBorder="1" applyAlignment="1">
      <alignment horizontal="center" vertical="center"/>
      <protection/>
    </xf>
    <xf numFmtId="180" fontId="11" fillId="0" borderId="33" xfId="139" applyNumberFormat="1" applyFont="1" applyFill="1" applyBorder="1" applyAlignment="1">
      <alignment horizontal="center" vertical="center"/>
      <protection/>
    </xf>
    <xf numFmtId="180" fontId="11" fillId="0" borderId="21" xfId="139" applyNumberFormat="1" applyFont="1" applyFill="1" applyBorder="1" applyAlignment="1">
      <alignment horizontal="center" vertical="center"/>
      <protection/>
    </xf>
    <xf numFmtId="180" fontId="11" fillId="0" borderId="44" xfId="139" applyNumberFormat="1" applyFont="1" applyFill="1" applyBorder="1" applyAlignment="1">
      <alignment vertical="center"/>
      <protection/>
    </xf>
    <xf numFmtId="180" fontId="3" fillId="0" borderId="33" xfId="139" applyNumberFormat="1" applyFont="1" applyFill="1" applyBorder="1" applyAlignment="1">
      <alignment horizontal="center" vertical="center"/>
      <protection/>
    </xf>
    <xf numFmtId="180" fontId="3" fillId="0" borderId="21" xfId="139" applyNumberFormat="1" applyFont="1" applyFill="1" applyBorder="1" applyAlignment="1">
      <alignment horizontal="left" vertical="center"/>
      <protection/>
    </xf>
    <xf numFmtId="180" fontId="3" fillId="0" borderId="45" xfId="139" applyNumberFormat="1" applyFont="1" applyFill="1" applyBorder="1" applyAlignment="1">
      <alignment horizontal="left" vertical="center"/>
      <protection/>
    </xf>
    <xf numFmtId="180" fontId="3" fillId="0" borderId="26" xfId="139" applyNumberFormat="1" applyFont="1" applyFill="1" applyBorder="1" applyAlignment="1">
      <alignment horizontal="right" vertical="center"/>
      <protection/>
    </xf>
    <xf numFmtId="180" fontId="3" fillId="0" borderId="27" xfId="139" applyNumberFormat="1" applyFont="1" applyFill="1" applyBorder="1" applyAlignment="1">
      <alignment horizontal="left" vertical="center"/>
      <protection/>
    </xf>
    <xf numFmtId="180" fontId="3" fillId="0" borderId="47" xfId="139" applyNumberFormat="1" applyFont="1" applyFill="1" applyBorder="1" applyAlignment="1">
      <alignment vertical="center"/>
      <protection/>
    </xf>
    <xf numFmtId="180" fontId="11" fillId="24" borderId="48" xfId="139" applyNumberFormat="1" applyFont="1" applyFill="1" applyBorder="1" applyAlignment="1">
      <alignment horizontal="center" vertical="center"/>
      <protection/>
    </xf>
    <xf numFmtId="180" fontId="11" fillId="0" borderId="49" xfId="139" applyNumberFormat="1" applyFont="1" applyFill="1" applyBorder="1" applyAlignment="1">
      <alignment horizontal="right" vertical="center"/>
      <protection/>
    </xf>
    <xf numFmtId="180" fontId="11" fillId="24" borderId="50" xfId="139" applyNumberFormat="1" applyFont="1" applyFill="1" applyBorder="1" applyAlignment="1">
      <alignment horizontal="center" vertical="center"/>
      <protection/>
    </xf>
    <xf numFmtId="180" fontId="11" fillId="0" borderId="51" xfId="139" applyNumberFormat="1" applyFont="1" applyFill="1" applyBorder="1" applyAlignment="1">
      <alignment vertical="center"/>
      <protection/>
    </xf>
    <xf numFmtId="0" fontId="3" fillId="0" borderId="0" xfId="93" applyFont="1" applyBorder="1" applyAlignment="1">
      <alignment vertical="center"/>
      <protection/>
    </xf>
    <xf numFmtId="180" fontId="3" fillId="24" borderId="28" xfId="139" applyNumberFormat="1" applyFont="1" applyFill="1" applyBorder="1" applyAlignment="1" quotePrefix="1">
      <alignment horizontal="center" vertical="center"/>
      <protection/>
    </xf>
    <xf numFmtId="180" fontId="3" fillId="24" borderId="29" xfId="139" applyNumberFormat="1" applyFont="1" applyFill="1" applyBorder="1" applyAlignment="1" quotePrefix="1">
      <alignment horizontal="center" vertical="center"/>
      <protection/>
    </xf>
    <xf numFmtId="180" fontId="3" fillId="24" borderId="33" xfId="139" applyNumberFormat="1" applyFont="1" applyFill="1" applyBorder="1" applyAlignment="1" quotePrefix="1">
      <alignment horizontal="center" vertical="center"/>
      <protection/>
    </xf>
    <xf numFmtId="180" fontId="3" fillId="24" borderId="20" xfId="139" applyNumberFormat="1" applyFont="1" applyFill="1" applyBorder="1" applyAlignment="1" quotePrefix="1">
      <alignment horizontal="center" vertical="center"/>
      <protection/>
    </xf>
    <xf numFmtId="180" fontId="3" fillId="0" borderId="33" xfId="139" applyNumberFormat="1" applyFont="1" applyFill="1" applyBorder="1" applyAlignment="1" quotePrefix="1">
      <alignment horizontal="left" vertical="center"/>
      <protection/>
    </xf>
    <xf numFmtId="180" fontId="3" fillId="24" borderId="20" xfId="139" applyNumberFormat="1" applyFont="1" applyFill="1" applyBorder="1" applyAlignment="1" quotePrefix="1">
      <alignment horizontal="left" vertical="center"/>
      <protection/>
    </xf>
    <xf numFmtId="180" fontId="11" fillId="0" borderId="33" xfId="139" applyNumberFormat="1" applyFont="1" applyFill="1" applyBorder="1" applyAlignment="1" quotePrefix="1">
      <alignment horizontal="center" vertical="center"/>
      <protection/>
    </xf>
    <xf numFmtId="180" fontId="11" fillId="0" borderId="21" xfId="139" applyNumberFormat="1" applyFont="1" applyFill="1" applyBorder="1" applyAlignment="1" quotePrefix="1">
      <alignment horizontal="center" vertical="center"/>
      <protection/>
    </xf>
    <xf numFmtId="180" fontId="11" fillId="24" borderId="48" xfId="139" applyNumberFormat="1" applyFont="1" applyFill="1" applyBorder="1" applyAlignment="1" quotePrefix="1">
      <alignment horizontal="center" vertical="center"/>
      <protection/>
    </xf>
    <xf numFmtId="180" fontId="11" fillId="24" borderId="50" xfId="139" applyNumberFormat="1" applyFont="1" applyFill="1" applyBorder="1" applyAlignment="1" quotePrefix="1">
      <alignment horizontal="center" vertical="center"/>
      <protection/>
    </xf>
    <xf numFmtId="180" fontId="0" fillId="24" borderId="52" xfId="0" applyNumberFormat="1" applyFill="1" applyBorder="1" applyAlignment="1" quotePrefix="1">
      <alignment horizontal="center" vertical="center" wrapText="1"/>
    </xf>
    <xf numFmtId="180" fontId="0" fillId="24" borderId="31" xfId="0" applyNumberFormat="1" applyFill="1" applyBorder="1" applyAlignment="1" quotePrefix="1">
      <alignment horizontal="center" vertical="center" wrapText="1"/>
    </xf>
    <xf numFmtId="180" fontId="0" fillId="0" borderId="31" xfId="0" applyNumberFormat="1" applyFill="1" applyBorder="1" applyAlignment="1" quotePrefix="1">
      <alignment horizontal="center" vertical="center" wrapText="1"/>
    </xf>
    <xf numFmtId="180" fontId="0" fillId="24" borderId="32" xfId="0" applyNumberFormat="1" applyFill="1" applyBorder="1" applyAlignment="1" quotePrefix="1">
      <alignment horizontal="center" vertical="center" wrapText="1"/>
    </xf>
    <xf numFmtId="180" fontId="0" fillId="24" borderId="26" xfId="0" applyNumberFormat="1" applyFill="1" applyBorder="1" applyAlignment="1" quotePrefix="1">
      <alignment horizontal="center" vertical="center" wrapText="1"/>
    </xf>
    <xf numFmtId="180" fontId="0" fillId="24" borderId="38" xfId="0" applyNumberFormat="1" applyFill="1" applyBorder="1" applyAlignment="1" quotePrefix="1">
      <alignment horizontal="center" vertical="center"/>
    </xf>
    <xf numFmtId="180" fontId="0" fillId="24" borderId="20" xfId="0" applyNumberFormat="1" applyFill="1" applyBorder="1" applyAlignment="1" quotePrefix="1">
      <alignment horizontal="center" vertical="center"/>
    </xf>
    <xf numFmtId="180" fontId="0" fillId="24" borderId="54" xfId="0" applyNumberFormat="1" applyFill="1" applyBorder="1" applyAlignment="1" quotePrefix="1">
      <alignment horizontal="center" vertical="center"/>
    </xf>
    <xf numFmtId="180" fontId="16" fillId="24" borderId="52" xfId="0" applyNumberFormat="1" applyFont="1" applyFill="1" applyBorder="1" applyAlignment="1" quotePrefix="1">
      <alignment horizontal="center" vertical="center" wrapText="1"/>
    </xf>
    <xf numFmtId="180" fontId="16" fillId="24" borderId="31" xfId="0" applyNumberFormat="1" applyFont="1" applyFill="1" applyBorder="1" applyAlignment="1" quotePrefix="1">
      <alignment horizontal="center" vertical="center" wrapText="1"/>
    </xf>
    <xf numFmtId="180" fontId="16" fillId="24" borderId="32" xfId="0" applyNumberFormat="1" applyFont="1" applyFill="1" applyBorder="1" applyAlignment="1" quotePrefix="1">
      <alignment horizontal="center" vertical="center" wrapText="1"/>
    </xf>
    <xf numFmtId="180" fontId="16" fillId="24" borderId="26" xfId="0" applyNumberFormat="1" applyFont="1" applyFill="1" applyBorder="1" applyAlignment="1" quotePrefix="1">
      <alignment horizontal="center" vertical="center" wrapText="1"/>
    </xf>
    <xf numFmtId="49" fontId="16" fillId="24" borderId="38" xfId="0" applyNumberFormat="1" applyFont="1" applyFill="1" applyBorder="1" applyAlignment="1" quotePrefix="1">
      <alignment horizontal="center" vertical="center"/>
    </xf>
    <xf numFmtId="49" fontId="16" fillId="24" borderId="20" xfId="0" applyNumberFormat="1" applyFont="1" applyFill="1" applyBorder="1" applyAlignment="1" quotePrefix="1">
      <alignment horizontal="center" vertical="center"/>
    </xf>
    <xf numFmtId="180" fontId="16" fillId="24" borderId="54" xfId="0" applyNumberFormat="1" applyFont="1" applyFill="1" applyBorder="1" applyAlignment="1" quotePrefix="1">
      <alignment horizontal="center" vertical="center"/>
    </xf>
    <xf numFmtId="180" fontId="0" fillId="24" borderId="28" xfId="139" applyNumberFormat="1" applyFont="1" applyFill="1" applyBorder="1" applyAlignment="1" quotePrefix="1">
      <alignment horizontal="center" vertical="center"/>
      <protection/>
    </xf>
    <xf numFmtId="180" fontId="0" fillId="24" borderId="29" xfId="139" applyNumberFormat="1" applyFont="1" applyFill="1" applyBorder="1" applyAlignment="1" quotePrefix="1">
      <alignment horizontal="center" vertical="center"/>
      <protection/>
    </xf>
    <xf numFmtId="180" fontId="0" fillId="24" borderId="33" xfId="139" applyNumberFormat="1" applyFont="1" applyFill="1" applyBorder="1" applyAlignment="1" quotePrefix="1">
      <alignment horizontal="center" vertical="center"/>
      <protection/>
    </xf>
    <xf numFmtId="180" fontId="0" fillId="24" borderId="20" xfId="139" applyNumberFormat="1" applyFont="1" applyFill="1" applyBorder="1" applyAlignment="1" quotePrefix="1">
      <alignment horizontal="center" vertical="center"/>
      <protection/>
    </xf>
    <xf numFmtId="180" fontId="16" fillId="0" borderId="33" xfId="139" applyNumberFormat="1" applyFont="1" applyFill="1" applyBorder="1" applyAlignment="1" quotePrefix="1">
      <alignment horizontal="left" vertical="center"/>
      <protection/>
    </xf>
    <xf numFmtId="180" fontId="16" fillId="24" borderId="20" xfId="139" applyNumberFormat="1" applyFont="1" applyFill="1" applyBorder="1" applyAlignment="1" quotePrefix="1">
      <alignment horizontal="center" vertical="center"/>
      <protection/>
    </xf>
    <xf numFmtId="180" fontId="16" fillId="24" borderId="20" xfId="139" applyNumberFormat="1" applyFont="1" applyFill="1" applyBorder="1" applyAlignment="1" quotePrefix="1">
      <alignment horizontal="left" vertical="center"/>
      <protection/>
    </xf>
    <xf numFmtId="180" fontId="21" fillId="0" borderId="33" xfId="139" applyNumberFormat="1" applyFont="1" applyFill="1" applyBorder="1" applyAlignment="1" quotePrefix="1">
      <alignment horizontal="center" vertical="center"/>
      <protection/>
    </xf>
    <xf numFmtId="180" fontId="21" fillId="0" borderId="21" xfId="139" applyNumberFormat="1" applyFont="1" applyFill="1" applyBorder="1" applyAlignment="1" quotePrefix="1">
      <alignment horizontal="center" vertical="center"/>
      <protection/>
    </xf>
    <xf numFmtId="180" fontId="21" fillId="24" borderId="48" xfId="139" applyNumberFormat="1" applyFont="1" applyFill="1" applyBorder="1" applyAlignment="1" quotePrefix="1">
      <alignment horizontal="center" vertical="center"/>
      <protection/>
    </xf>
    <xf numFmtId="180" fontId="21" fillId="24" borderId="50" xfId="139" applyNumberFormat="1" applyFont="1" applyFill="1" applyBorder="1" applyAlignment="1" quotePrefix="1">
      <alignment horizontal="center" vertical="center"/>
      <protection/>
    </xf>
  </cellXfs>
  <cellStyles count="161">
    <cellStyle name="Normal" xfId="0"/>
    <cellStyle name="Currency [0]" xfId="15"/>
    <cellStyle name="20% - 强调文字颜色 1 2" xfId="16"/>
    <cellStyle name="输出 3" xfId="17"/>
    <cellStyle name="常规_预算公开附件" xfId="18"/>
    <cellStyle name="20% - 强调文字颜色 3" xfId="19"/>
    <cellStyle name="输入" xfId="20"/>
    <cellStyle name="Currency" xfId="21"/>
    <cellStyle name="Comma [0]" xfId="22"/>
    <cellStyle name="计算 2" xfId="23"/>
    <cellStyle name="RowLevel_7" xfId="24"/>
    <cellStyle name="40% - 强调文字颜色 3" xfId="25"/>
    <cellStyle name="差" xfId="26"/>
    <cellStyle name="Comma" xfId="27"/>
    <cellStyle name="60% - 强调文字颜色 3" xfId="28"/>
    <cellStyle name="Hyperlink" xfId="29"/>
    <cellStyle name="Percent" xfId="30"/>
    <cellStyle name="Followed Hyperlink" xfId="31"/>
    <cellStyle name="ColLevel_5" xfId="32"/>
    <cellStyle name="60% - 强调文字颜色 2 3" xfId="33"/>
    <cellStyle name="注释"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20% - 强调文字颜色 5 3" xfId="47"/>
    <cellStyle name="40% - 强调文字颜色 4 2" xfId="48"/>
    <cellStyle name="检查单元格" xfId="49"/>
    <cellStyle name="20% - 强调文字颜色 6" xfId="50"/>
    <cellStyle name="强调文字颜色 2" xfId="51"/>
    <cellStyle name="链接单元格" xfId="52"/>
    <cellStyle name="40% - 强调文字颜色 1 2" xfId="53"/>
    <cellStyle name="20% - 强调文字颜色 2 3" xfId="54"/>
    <cellStyle name="汇总" xfId="55"/>
    <cellStyle name="好" xfId="56"/>
    <cellStyle name="40% - 强调文字颜色 2 2" xfId="57"/>
    <cellStyle name="适中" xfId="58"/>
    <cellStyle name="20% - 强调文字颜色 3 3" xfId="59"/>
    <cellStyle name="20% - 强调文字颜色 5" xfId="60"/>
    <cellStyle name="强调文字颜色 1" xfId="61"/>
    <cellStyle name="20% - 强调文字颜色 6 3" xfId="62"/>
    <cellStyle name="链接单元格 3" xfId="63"/>
    <cellStyle name="20% - 强调文字颜色 1" xfId="64"/>
    <cellStyle name="RowLevel_5" xfId="65"/>
    <cellStyle name="40% - 强调文字颜色 1" xfId="66"/>
    <cellStyle name="输出 2" xfId="67"/>
    <cellStyle name="20% - 强调文字颜色 2" xfId="68"/>
    <cellStyle name="RowLevel_6" xfId="69"/>
    <cellStyle name="40% - 强调文字颜色 2" xfId="70"/>
    <cellStyle name="强调文字颜色 3" xfId="71"/>
    <cellStyle name="强调文字颜色 4" xfId="72"/>
    <cellStyle name="20% - 强调文字颜色 1 3" xfId="73"/>
    <cellStyle name="20% - 强调文字颜色 4" xfId="74"/>
    <cellStyle name="计算 3" xfId="75"/>
    <cellStyle name="40% - 强调文字颜色 4" xfId="76"/>
    <cellStyle name="强调文字颜色 5" xfId="77"/>
    <cellStyle name="40% - 强调文字颜色 5" xfId="78"/>
    <cellStyle name="60% - 强调文字颜色 5" xfId="79"/>
    <cellStyle name="强调文字颜色 6" xfId="80"/>
    <cellStyle name="适中 2" xfId="81"/>
    <cellStyle name="40% - 强调文字颜色 6" xfId="82"/>
    <cellStyle name="60% - 强调文字颜色 6" xfId="83"/>
    <cellStyle name="20% - 强调文字颜色 2 2" xfId="84"/>
    <cellStyle name="20% - 强调文字颜色 3 2" xfId="85"/>
    <cellStyle name="常规 3" xfId="86"/>
    <cellStyle name="ColLevel_2" xfId="87"/>
    <cellStyle name="20% - 强调文字颜色 4 2" xfId="88"/>
    <cellStyle name="ColLevel_3" xfId="89"/>
    <cellStyle name="20% - 强调文字颜色 4 3" xfId="90"/>
    <cellStyle name="20% - 强调文字颜色 5 2" xfId="91"/>
    <cellStyle name="20% - 强调文字颜色 6 2" xfId="92"/>
    <cellStyle name="常规_04-分类改革-预算表" xfId="93"/>
    <cellStyle name="40% - 强调文字颜色 1 3" xfId="94"/>
    <cellStyle name="40% - 强调文字颜色 2 3" xfId="95"/>
    <cellStyle name="40% - 强调文字颜色 3 2" xfId="96"/>
    <cellStyle name="40% - 强调文字颜色 3 3" xfId="97"/>
    <cellStyle name="40% - 强调文字颜色 4 3" xfId="98"/>
    <cellStyle name="40% - 强调文字颜色 5 2" xfId="99"/>
    <cellStyle name="40% - 强调文字颜色 5 3" xfId="100"/>
    <cellStyle name="40% - 强调文字颜色 6 2" xfId="101"/>
    <cellStyle name="40% - 强调文字颜色 6 3" xfId="102"/>
    <cellStyle name="60% - 强调文字颜色 1 2" xfId="103"/>
    <cellStyle name="60% - 强调文字颜色 1 3" xfId="104"/>
    <cellStyle name="ColLevel_4" xfId="105"/>
    <cellStyle name="60% - 强调文字颜色 2 2" xfId="106"/>
    <cellStyle name="60% - 强调文字颜色 3 2" xfId="107"/>
    <cellStyle name="60% - 强调文字颜色 3 3" xfId="108"/>
    <cellStyle name="60% - 强调文字颜色 4 2" xfId="109"/>
    <cellStyle name="60% - 强调文字颜色 4 3" xfId="110"/>
    <cellStyle name="60% - 强调文字颜色 5 2" xfId="111"/>
    <cellStyle name="60% - 强调文字颜色 5 3" xfId="112"/>
    <cellStyle name="60% - 强调文字颜色 6 2" xfId="113"/>
    <cellStyle name="60% - 强调文字颜色 6 3" xfId="114"/>
    <cellStyle name="常规 2" xfId="115"/>
    <cellStyle name="ColLevel_1" xfId="116"/>
    <cellStyle name="ColLevel_6" xfId="117"/>
    <cellStyle name="ColLevel_7" xfId="118"/>
    <cellStyle name="no dec" xfId="119"/>
    <cellStyle name="Normal_APR" xfId="120"/>
    <cellStyle name="强调文字颜色 1 2" xfId="121"/>
    <cellStyle name="RowLevel_1" xfId="122"/>
    <cellStyle name="强调文字颜色 1 3" xfId="123"/>
    <cellStyle name="RowLevel_2" xfId="124"/>
    <cellStyle name="RowLevel_3" xfId="125"/>
    <cellStyle name="RowLevel_4" xfId="126"/>
    <cellStyle name="标题 1 2" xfId="127"/>
    <cellStyle name="标题 1 3" xfId="128"/>
    <cellStyle name="标题 2 2" xfId="129"/>
    <cellStyle name="标题 2 3" xfId="130"/>
    <cellStyle name="标题 3 2" xfId="131"/>
    <cellStyle name="标题 3 3" xfId="132"/>
    <cellStyle name="标题 4 2" xfId="133"/>
    <cellStyle name="标题 4 3" xfId="134"/>
    <cellStyle name="标题 5" xfId="135"/>
    <cellStyle name="标题 6" xfId="136"/>
    <cellStyle name="差 2" xfId="137"/>
    <cellStyle name="差 3" xfId="138"/>
    <cellStyle name="常规_2007年行政单位基层表样表" xfId="139"/>
    <cellStyle name="常规_2012年预算公开分析表（26个部门财政拨款三公经费）" xfId="140"/>
    <cellStyle name="常规_表3-公共财政拨款基本支出表（按经济分类）" xfId="141"/>
    <cellStyle name="常规_表4-政府性基金预算支出表" xfId="142"/>
    <cellStyle name="常规_事业单位部门决算报表（讨论稿） 2" xfId="143"/>
    <cellStyle name="好 2" xfId="144"/>
    <cellStyle name="千位[0]_1" xfId="145"/>
    <cellStyle name="好 3" xfId="146"/>
    <cellStyle name="汇总 2" xfId="147"/>
    <cellStyle name="汇总 3" xfId="148"/>
    <cellStyle name="检查单元格 2" xfId="149"/>
    <cellStyle name="检查单元格 3" xfId="150"/>
    <cellStyle name="解释性文本 2" xfId="151"/>
    <cellStyle name="解释性文本 3" xfId="152"/>
    <cellStyle name="警告文本 2" xfId="153"/>
    <cellStyle name="警告文本 3" xfId="154"/>
    <cellStyle name="链接单元格 2" xfId="155"/>
    <cellStyle name="普通_97-917" xfId="156"/>
    <cellStyle name="千分位[0]_laroux" xfId="157"/>
    <cellStyle name="千分位_97-917" xfId="158"/>
    <cellStyle name="千位_1" xfId="159"/>
    <cellStyle name="强调文字颜色 2 2" xfId="160"/>
    <cellStyle name="强调文字颜色 2 3" xfId="161"/>
    <cellStyle name="强调文字颜色 3 2" xfId="162"/>
    <cellStyle name="强调文字颜色 3 3" xfId="163"/>
    <cellStyle name="强调文字颜色 4 2" xfId="164"/>
    <cellStyle name="强调文字颜色 4 3" xfId="165"/>
    <cellStyle name="强调文字颜色 5 2" xfId="166"/>
    <cellStyle name="强调文字颜色 5 3" xfId="167"/>
    <cellStyle name="强调文字颜色 6 2" xfId="168"/>
    <cellStyle name="强调文字颜色 6 3" xfId="169"/>
    <cellStyle name="适中 3" xfId="170"/>
    <cellStyle name="输入 2" xfId="171"/>
    <cellStyle name="输入 3" xfId="172"/>
    <cellStyle name="注释 2" xfId="173"/>
    <cellStyle name="注释 3"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6"/>
  <sheetViews>
    <sheetView showGridLines="0" showZeros="0" tabSelected="1" workbookViewId="0" topLeftCell="A1">
      <selection activeCell="A10" sqref="A10"/>
    </sheetView>
  </sheetViews>
  <sheetFormatPr defaultColWidth="9.00390625" defaultRowHeight="14.25"/>
  <cols>
    <col min="1" max="1" width="28.125" style="228" customWidth="1"/>
    <col min="2" max="2" width="7.25390625" style="228" customWidth="1"/>
    <col min="3" max="3" width="16.875" style="228" customWidth="1"/>
    <col min="4" max="4" width="28.625" style="228" customWidth="1"/>
    <col min="5" max="5" width="8.25390625" style="228" customWidth="1"/>
    <col min="6" max="6" width="16.25390625" style="228" customWidth="1"/>
    <col min="7" max="16384" width="9.00390625" style="228" customWidth="1"/>
  </cols>
  <sheetData>
    <row r="1" spans="1:6" ht="27" customHeight="1">
      <c r="A1" s="229" t="s">
        <v>0</v>
      </c>
      <c r="B1" s="229"/>
      <c r="C1" s="229"/>
      <c r="D1" s="229"/>
      <c r="E1" s="229"/>
      <c r="F1" s="229"/>
    </row>
    <row r="2" spans="1:6" ht="24.75" customHeight="1">
      <c r="A2" s="2" t="s">
        <v>1</v>
      </c>
      <c r="B2" s="230"/>
      <c r="C2" s="230"/>
      <c r="D2" s="230"/>
      <c r="E2" s="230"/>
      <c r="F2" s="5" t="s">
        <v>2</v>
      </c>
    </row>
    <row r="3" spans="1:6" ht="25.5" customHeight="1">
      <c r="A3" s="258" t="s">
        <v>3</v>
      </c>
      <c r="B3" s="232"/>
      <c r="C3" s="232"/>
      <c r="D3" s="259" t="s">
        <v>4</v>
      </c>
      <c r="E3" s="232"/>
      <c r="F3" s="233"/>
    </row>
    <row r="4" spans="1:6" ht="22.5" customHeight="1">
      <c r="A4" s="260" t="s">
        <v>5</v>
      </c>
      <c r="B4" s="261" t="s">
        <v>6</v>
      </c>
      <c r="C4" s="116" t="s">
        <v>7</v>
      </c>
      <c r="D4" s="261" t="s">
        <v>5</v>
      </c>
      <c r="E4" s="261" t="s">
        <v>6</v>
      </c>
      <c r="F4" s="235" t="s">
        <v>7</v>
      </c>
    </row>
    <row r="5" spans="1:6" ht="22.5" customHeight="1">
      <c r="A5" s="260" t="s">
        <v>8</v>
      </c>
      <c r="B5" s="116"/>
      <c r="C5" s="261" t="s">
        <v>9</v>
      </c>
      <c r="D5" s="261" t="s">
        <v>8</v>
      </c>
      <c r="E5" s="116"/>
      <c r="F5" s="236">
        <v>2</v>
      </c>
    </row>
    <row r="6" spans="1:6" ht="22.5" customHeight="1">
      <c r="A6" s="262" t="s">
        <v>10</v>
      </c>
      <c r="B6" s="261" t="s">
        <v>9</v>
      </c>
      <c r="C6" s="124">
        <v>1414.79</v>
      </c>
      <c r="D6" s="263" t="s">
        <v>11</v>
      </c>
      <c r="E6" s="239">
        <v>12</v>
      </c>
      <c r="F6" s="240"/>
    </row>
    <row r="7" spans="1:6" ht="22.5" customHeight="1">
      <c r="A7" s="241" t="s">
        <v>12</v>
      </c>
      <c r="B7" s="261" t="s">
        <v>13</v>
      </c>
      <c r="C7" s="124"/>
      <c r="D7" s="263" t="s">
        <v>14</v>
      </c>
      <c r="E7" s="239">
        <v>13</v>
      </c>
      <c r="F7" s="240"/>
    </row>
    <row r="8" spans="1:6" ht="22.5" customHeight="1">
      <c r="A8" s="241" t="s">
        <v>15</v>
      </c>
      <c r="B8" s="261" t="s">
        <v>16</v>
      </c>
      <c r="C8" s="124"/>
      <c r="D8" s="263" t="s">
        <v>17</v>
      </c>
      <c r="E8" s="239">
        <v>14</v>
      </c>
      <c r="F8" s="240"/>
    </row>
    <row r="9" spans="1:6" ht="22.5" customHeight="1">
      <c r="A9" s="241" t="s">
        <v>18</v>
      </c>
      <c r="B9" s="261" t="s">
        <v>19</v>
      </c>
      <c r="C9" s="124"/>
      <c r="D9" s="263" t="s">
        <v>20</v>
      </c>
      <c r="E9" s="239">
        <v>15</v>
      </c>
      <c r="F9" s="240">
        <v>1220.73</v>
      </c>
    </row>
    <row r="10" spans="1:6" ht="22.5" customHeight="1">
      <c r="A10" s="241" t="s">
        <v>21</v>
      </c>
      <c r="B10" s="261" t="s">
        <v>22</v>
      </c>
      <c r="C10" s="124"/>
      <c r="D10" s="263" t="s">
        <v>23</v>
      </c>
      <c r="E10" s="239">
        <v>16</v>
      </c>
      <c r="F10" s="240"/>
    </row>
    <row r="11" spans="1:6" ht="22.5" customHeight="1">
      <c r="A11" s="241" t="s">
        <v>24</v>
      </c>
      <c r="B11" s="261" t="s">
        <v>25</v>
      </c>
      <c r="C11" s="124"/>
      <c r="D11" s="263" t="s">
        <v>26</v>
      </c>
      <c r="E11" s="239">
        <v>17</v>
      </c>
      <c r="F11" s="240"/>
    </row>
    <row r="12" spans="1:6" ht="22.5" customHeight="1">
      <c r="A12" s="241"/>
      <c r="B12" s="116"/>
      <c r="C12" s="124"/>
      <c r="D12" s="134" t="s">
        <v>27</v>
      </c>
      <c r="E12" s="239">
        <v>18</v>
      </c>
      <c r="F12" s="240"/>
    </row>
    <row r="13" spans="1:6" ht="22.5" customHeight="1">
      <c r="A13" s="241"/>
      <c r="B13" s="116"/>
      <c r="C13" s="124"/>
      <c r="D13" s="134" t="s">
        <v>28</v>
      </c>
      <c r="E13" s="239">
        <v>19</v>
      </c>
      <c r="F13" s="240">
        <v>37.79</v>
      </c>
    </row>
    <row r="14" spans="1:6" ht="22.5" customHeight="1">
      <c r="A14" s="241"/>
      <c r="B14" s="116"/>
      <c r="C14" s="124"/>
      <c r="D14" s="134" t="s">
        <v>29</v>
      </c>
      <c r="E14" s="239">
        <v>20</v>
      </c>
      <c r="F14" s="240">
        <v>11.59</v>
      </c>
    </row>
    <row r="15" spans="1:6" ht="22.5" customHeight="1">
      <c r="A15" s="241"/>
      <c r="B15" s="116"/>
      <c r="C15" s="124"/>
      <c r="D15" s="134" t="s">
        <v>30</v>
      </c>
      <c r="E15" s="239">
        <v>21</v>
      </c>
      <c r="F15" s="240"/>
    </row>
    <row r="16" spans="1:6" ht="22.5" customHeight="1">
      <c r="A16" s="241"/>
      <c r="B16" s="116"/>
      <c r="C16" s="124"/>
      <c r="D16" s="134" t="s">
        <v>31</v>
      </c>
      <c r="E16" s="239">
        <v>22</v>
      </c>
      <c r="F16" s="240">
        <v>37.98</v>
      </c>
    </row>
    <row r="17" spans="1:6" ht="22.5" customHeight="1">
      <c r="A17" s="237"/>
      <c r="B17" s="116"/>
      <c r="C17" s="242"/>
      <c r="D17" s="134" t="s">
        <v>30</v>
      </c>
      <c r="E17" s="239">
        <v>23</v>
      </c>
      <c r="F17" s="243"/>
    </row>
    <row r="18" spans="1:6" ht="22.5" customHeight="1">
      <c r="A18" s="264" t="s">
        <v>32</v>
      </c>
      <c r="B18" s="239">
        <v>7</v>
      </c>
      <c r="C18" s="124">
        <f>C6</f>
        <v>1414.79</v>
      </c>
      <c r="D18" s="265" t="s">
        <v>33</v>
      </c>
      <c r="E18" s="239">
        <v>24</v>
      </c>
      <c r="F18" s="246">
        <f>SUM(F6:F17)</f>
        <v>1308.09</v>
      </c>
    </row>
    <row r="19" spans="1:6" ht="22.5" customHeight="1">
      <c r="A19" s="247" t="s">
        <v>34</v>
      </c>
      <c r="B19" s="239">
        <v>8</v>
      </c>
      <c r="C19" s="124"/>
      <c r="D19" s="248" t="s">
        <v>35</v>
      </c>
      <c r="E19" s="239">
        <v>25</v>
      </c>
      <c r="F19" s="146"/>
    </row>
    <row r="20" spans="1:6" ht="22.5" customHeight="1">
      <c r="A20" s="247" t="s">
        <v>36</v>
      </c>
      <c r="B20" s="239">
        <v>9</v>
      </c>
      <c r="C20" s="146">
        <v>268.23</v>
      </c>
      <c r="D20" s="248" t="s">
        <v>37</v>
      </c>
      <c r="E20" s="239">
        <v>26</v>
      </c>
      <c r="F20" s="146">
        <v>374.93</v>
      </c>
    </row>
    <row r="21" spans="1:6" ht="22.5" customHeight="1">
      <c r="A21" s="249"/>
      <c r="B21" s="239">
        <v>10</v>
      </c>
      <c r="C21" s="250"/>
      <c r="D21" s="251"/>
      <c r="E21" s="239">
        <v>27</v>
      </c>
      <c r="F21" s="252"/>
    </row>
    <row r="22" spans="1:6" ht="22.5" customHeight="1">
      <c r="A22" s="266" t="s">
        <v>38</v>
      </c>
      <c r="B22" s="239">
        <v>11</v>
      </c>
      <c r="C22" s="254">
        <f>C6+C20</f>
        <v>1683.02</v>
      </c>
      <c r="D22" s="267" t="s">
        <v>38</v>
      </c>
      <c r="E22" s="239">
        <v>28</v>
      </c>
      <c r="F22" s="256">
        <f>F18+F20</f>
        <v>1683.02</v>
      </c>
    </row>
    <row r="23" spans="1:6" ht="22.5" customHeight="1">
      <c r="A23" s="157" t="s">
        <v>39</v>
      </c>
      <c r="B23" s="158"/>
      <c r="C23" s="158"/>
      <c r="D23" s="158"/>
      <c r="E23" s="158"/>
      <c r="F23" s="158"/>
    </row>
    <row r="24" spans="1:4" ht="27.75" customHeight="1">
      <c r="A24" s="257"/>
      <c r="B24" s="257"/>
      <c r="C24" s="257"/>
      <c r="D24" s="257"/>
    </row>
    <row r="25" s="227" customFormat="1" ht="15" customHeight="1"/>
    <row r="26" spans="1:4" s="227" customFormat="1" ht="15" customHeight="1">
      <c r="A26" s="228"/>
      <c r="B26" s="228"/>
      <c r="C26" s="228"/>
      <c r="D26" s="228"/>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19.5" customHeight="1"/>
    <row r="224" ht="19.5" customHeight="1"/>
    <row r="225" ht="19.5" customHeight="1"/>
    <row r="226" ht="19.5" customHeight="1"/>
  </sheetData>
  <sheetProtection/>
  <mergeCells count="4">
    <mergeCell ref="A1:F1"/>
    <mergeCell ref="A3:C3"/>
    <mergeCell ref="D3:F3"/>
    <mergeCell ref="A23:F23"/>
  </mergeCells>
  <printOptions horizontalCentered="1"/>
  <pageMargins left="0.43" right="0.28" top="0.87" bottom="1.14" header="0.51" footer="0.47"/>
  <pageSetup firstPageNumber="1" useFirstPageNumber="1" fitToHeight="1" fitToWidth="1" horizontalDpi="600" verticalDpi="600" orientation="landscape" paperSize="9" scale="83"/>
</worksheet>
</file>

<file path=xl/worksheets/sheet2.xml><?xml version="1.0" encoding="utf-8"?>
<worksheet xmlns="http://schemas.openxmlformats.org/spreadsheetml/2006/main" xmlns:r="http://schemas.openxmlformats.org/officeDocument/2006/relationships">
  <sheetPr>
    <pageSetUpPr fitToPage="1"/>
  </sheetPr>
  <dimension ref="A1:IT27"/>
  <sheetViews>
    <sheetView showGridLines="0" showZeros="0" workbookViewId="0" topLeftCell="A1">
      <selection activeCell="E12" sqref="E12:E13"/>
    </sheetView>
  </sheetViews>
  <sheetFormatPr defaultColWidth="6.875" defaultRowHeight="23.25" customHeight="1"/>
  <cols>
    <col min="1" max="1" width="9.25390625" style="106" customWidth="1"/>
    <col min="2" max="2" width="2.875" style="106" customWidth="1"/>
    <col min="3" max="3" width="33.875" style="106" bestFit="1" customWidth="1"/>
    <col min="4" max="4" width="12.25390625" style="106" customWidth="1"/>
    <col min="5" max="5" width="13.875" style="106" bestFit="1" customWidth="1"/>
    <col min="6" max="10" width="12.25390625" style="106" customWidth="1"/>
    <col min="11" max="254" width="6.875" style="106" customWidth="1"/>
    <col min="255" max="16384" width="6.875" style="106" customWidth="1"/>
  </cols>
  <sheetData>
    <row r="1" spans="1:254" s="105" customFormat="1" ht="23.25" customHeight="1">
      <c r="A1" s="160" t="s">
        <v>40</v>
      </c>
      <c r="B1" s="160"/>
      <c r="C1" s="160"/>
      <c r="D1" s="160"/>
      <c r="E1" s="160"/>
      <c r="F1" s="160"/>
      <c r="G1" s="160"/>
      <c r="H1" s="160"/>
      <c r="I1" s="160"/>
      <c r="J1" s="160"/>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row>
    <row r="2" spans="1:10" ht="30" customHeight="1">
      <c r="A2" s="161"/>
      <c r="B2" s="161"/>
      <c r="C2" s="161"/>
      <c r="D2" s="161"/>
      <c r="E2" s="161"/>
      <c r="F2" s="161"/>
      <c r="G2" s="161"/>
      <c r="H2" s="161"/>
      <c r="I2" s="161"/>
      <c r="J2" s="5"/>
    </row>
    <row r="3" spans="1:10" ht="23.25" customHeight="1">
      <c r="A3" s="2" t="s">
        <v>1</v>
      </c>
      <c r="B3" s="161"/>
      <c r="C3" s="161"/>
      <c r="D3" s="161"/>
      <c r="E3" s="161"/>
      <c r="F3" s="162"/>
      <c r="G3" s="161"/>
      <c r="H3" s="161"/>
      <c r="I3" s="161"/>
      <c r="J3" s="5" t="s">
        <v>2</v>
      </c>
    </row>
    <row r="4" spans="1:10" ht="23.25" customHeight="1">
      <c r="A4" s="268" t="s">
        <v>5</v>
      </c>
      <c r="B4" s="194"/>
      <c r="C4" s="194"/>
      <c r="D4" s="269" t="s">
        <v>32</v>
      </c>
      <c r="E4" s="270" t="s">
        <v>41</v>
      </c>
      <c r="F4" s="269" t="s">
        <v>42</v>
      </c>
      <c r="G4" s="269" t="s">
        <v>43</v>
      </c>
      <c r="H4" s="269" t="s">
        <v>44</v>
      </c>
      <c r="I4" s="269" t="s">
        <v>45</v>
      </c>
      <c r="J4" s="271" t="s">
        <v>46</v>
      </c>
    </row>
    <row r="5" spans="1:10" ht="23.25" customHeight="1">
      <c r="A5" s="197" t="s">
        <v>47</v>
      </c>
      <c r="B5" s="198"/>
      <c r="C5" s="272" t="s">
        <v>48</v>
      </c>
      <c r="D5" s="200"/>
      <c r="E5" s="201"/>
      <c r="F5" s="200"/>
      <c r="G5" s="200"/>
      <c r="H5" s="200"/>
      <c r="I5" s="200"/>
      <c r="J5" s="223"/>
    </row>
    <row r="6" spans="1:10" ht="23.25" customHeight="1">
      <c r="A6" s="202"/>
      <c r="B6" s="203"/>
      <c r="C6" s="204"/>
      <c r="D6" s="204"/>
      <c r="E6" s="205"/>
      <c r="F6" s="204"/>
      <c r="G6" s="204"/>
      <c r="H6" s="204"/>
      <c r="I6" s="204"/>
      <c r="J6" s="224"/>
    </row>
    <row r="7" spans="1:10" ht="23.25" customHeight="1">
      <c r="A7" s="273" t="s">
        <v>49</v>
      </c>
      <c r="B7" s="207"/>
      <c r="C7" s="208"/>
      <c r="D7" s="274" t="s">
        <v>9</v>
      </c>
      <c r="E7" s="274" t="s">
        <v>13</v>
      </c>
      <c r="F7" s="274" t="s">
        <v>16</v>
      </c>
      <c r="G7" s="274" t="s">
        <v>19</v>
      </c>
      <c r="H7" s="274" t="s">
        <v>22</v>
      </c>
      <c r="I7" s="274" t="s">
        <v>25</v>
      </c>
      <c r="J7" s="225" t="s">
        <v>50</v>
      </c>
    </row>
    <row r="8" spans="1:10" ht="23.25" customHeight="1">
      <c r="A8" s="275" t="s">
        <v>38</v>
      </c>
      <c r="B8" s="211"/>
      <c r="C8" s="212"/>
      <c r="D8" s="95">
        <f>D9+D14+D19+D22</f>
        <v>1414.79</v>
      </c>
      <c r="E8" s="95">
        <f>E9+E14+E19+E22</f>
        <v>1414.79</v>
      </c>
      <c r="F8" s="95"/>
      <c r="G8" s="95"/>
      <c r="H8" s="95"/>
      <c r="I8" s="95"/>
      <c r="J8" s="96"/>
    </row>
    <row r="9" spans="1:10" ht="23.25" customHeight="1">
      <c r="A9" s="92">
        <v>204</v>
      </c>
      <c r="B9" s="93"/>
      <c r="C9" s="94" t="s">
        <v>51</v>
      </c>
      <c r="D9" s="95">
        <f>E9</f>
        <v>1327.44</v>
      </c>
      <c r="E9" s="95">
        <f>E10</f>
        <v>1327.44</v>
      </c>
      <c r="F9" s="95"/>
      <c r="G9" s="95"/>
      <c r="H9" s="95"/>
      <c r="I9" s="95"/>
      <c r="J9" s="96"/>
    </row>
    <row r="10" spans="1:10" ht="23.25" customHeight="1">
      <c r="A10" s="92">
        <v>20406</v>
      </c>
      <c r="B10" s="93"/>
      <c r="C10" s="46" t="s">
        <v>52</v>
      </c>
      <c r="D10" s="95">
        <f>SUM(D11:D13)</f>
        <v>1327.44</v>
      </c>
      <c r="E10" s="95">
        <f>SUM(E11:E13)</f>
        <v>1327.44</v>
      </c>
      <c r="F10" s="95"/>
      <c r="G10" s="95"/>
      <c r="H10" s="95"/>
      <c r="I10" s="95"/>
      <c r="J10" s="96"/>
    </row>
    <row r="11" spans="1:10" ht="23.25" customHeight="1">
      <c r="A11" s="92">
        <v>2040601</v>
      </c>
      <c r="B11" s="93"/>
      <c r="C11" s="46" t="s">
        <v>53</v>
      </c>
      <c r="D11" s="95">
        <f>E11</f>
        <v>1021.44</v>
      </c>
      <c r="E11" s="95">
        <v>1021.44</v>
      </c>
      <c r="F11" s="95"/>
      <c r="G11" s="95"/>
      <c r="H11" s="95"/>
      <c r="I11" s="95"/>
      <c r="J11" s="96"/>
    </row>
    <row r="12" spans="1:10" ht="23.25" customHeight="1">
      <c r="A12" s="92">
        <v>2040602</v>
      </c>
      <c r="B12" s="93"/>
      <c r="C12" s="46" t="s">
        <v>54</v>
      </c>
      <c r="D12" s="95">
        <f>E12</f>
        <v>146</v>
      </c>
      <c r="E12" s="95">
        <v>146</v>
      </c>
      <c r="F12" s="95"/>
      <c r="G12" s="95"/>
      <c r="H12" s="95"/>
      <c r="I12" s="95"/>
      <c r="J12" s="96"/>
    </row>
    <row r="13" spans="1:10" ht="23.25" customHeight="1">
      <c r="A13" s="92">
        <v>2040605</v>
      </c>
      <c r="B13" s="93"/>
      <c r="C13" s="46" t="s">
        <v>55</v>
      </c>
      <c r="D13" s="95">
        <f>E13</f>
        <v>160</v>
      </c>
      <c r="E13" s="95">
        <v>160</v>
      </c>
      <c r="F13" s="95"/>
      <c r="G13" s="95"/>
      <c r="H13" s="95"/>
      <c r="I13" s="95"/>
      <c r="J13" s="96"/>
    </row>
    <row r="14" spans="1:10" ht="23.25" customHeight="1">
      <c r="A14" s="92">
        <v>208</v>
      </c>
      <c r="B14" s="93"/>
      <c r="C14" s="94" t="s">
        <v>56</v>
      </c>
      <c r="D14" s="95">
        <f>E14</f>
        <v>37.78</v>
      </c>
      <c r="E14" s="95">
        <f>E15</f>
        <v>37.78</v>
      </c>
      <c r="F14" s="95"/>
      <c r="G14" s="95"/>
      <c r="H14" s="95"/>
      <c r="I14" s="95"/>
      <c r="J14" s="96"/>
    </row>
    <row r="15" spans="1:10" ht="23.25" customHeight="1">
      <c r="A15" s="92">
        <v>20803</v>
      </c>
      <c r="B15" s="93"/>
      <c r="C15" s="46" t="s">
        <v>57</v>
      </c>
      <c r="D15" s="95">
        <f>E15</f>
        <v>37.78</v>
      </c>
      <c r="E15" s="95">
        <f>SUM(E16:E18)</f>
        <v>37.78</v>
      </c>
      <c r="F15" s="95"/>
      <c r="G15" s="95"/>
      <c r="H15" s="95"/>
      <c r="I15" s="95"/>
      <c r="J15" s="96"/>
    </row>
    <row r="16" spans="1:10" ht="23.25" customHeight="1">
      <c r="A16" s="92">
        <v>2080303</v>
      </c>
      <c r="B16" s="93"/>
      <c r="C16" s="46" t="s">
        <v>58</v>
      </c>
      <c r="D16" s="95">
        <f aca="true" t="shared" si="0" ref="D16:D24">E16</f>
        <v>33.56</v>
      </c>
      <c r="E16" s="95">
        <v>33.56</v>
      </c>
      <c r="F16" s="95"/>
      <c r="G16" s="95"/>
      <c r="H16" s="95"/>
      <c r="I16" s="95"/>
      <c r="J16" s="96"/>
    </row>
    <row r="17" spans="1:10" ht="23.25" customHeight="1">
      <c r="A17" s="92">
        <v>2080304</v>
      </c>
      <c r="B17" s="93"/>
      <c r="C17" s="46" t="s">
        <v>59</v>
      </c>
      <c r="D17" s="95">
        <f t="shared" si="0"/>
        <v>2.6</v>
      </c>
      <c r="E17" s="95">
        <v>2.6</v>
      </c>
      <c r="F17" s="95"/>
      <c r="G17" s="95"/>
      <c r="H17" s="95"/>
      <c r="I17" s="95"/>
      <c r="J17" s="96"/>
    </row>
    <row r="18" spans="1:10" ht="23.25" customHeight="1">
      <c r="A18" s="92">
        <v>2080305</v>
      </c>
      <c r="B18" s="93"/>
      <c r="C18" s="46" t="s">
        <v>60</v>
      </c>
      <c r="D18" s="95">
        <f t="shared" si="0"/>
        <v>1.62</v>
      </c>
      <c r="E18" s="95">
        <v>1.62</v>
      </c>
      <c r="F18" s="95"/>
      <c r="G18" s="95"/>
      <c r="H18" s="95"/>
      <c r="I18" s="95"/>
      <c r="J18" s="96"/>
    </row>
    <row r="19" spans="1:10" ht="23.25" customHeight="1">
      <c r="A19" s="92">
        <v>210</v>
      </c>
      <c r="B19" s="93"/>
      <c r="C19" s="94" t="s">
        <v>61</v>
      </c>
      <c r="D19" s="95">
        <f t="shared" si="0"/>
        <v>11.59</v>
      </c>
      <c r="E19" s="95">
        <v>11.59</v>
      </c>
      <c r="F19" s="95"/>
      <c r="G19" s="95"/>
      <c r="H19" s="95"/>
      <c r="I19" s="95"/>
      <c r="J19" s="96"/>
    </row>
    <row r="20" spans="1:10" ht="23.25" customHeight="1">
      <c r="A20" s="92">
        <v>21005</v>
      </c>
      <c r="B20" s="93"/>
      <c r="C20" s="46" t="s">
        <v>62</v>
      </c>
      <c r="D20" s="95">
        <f t="shared" si="0"/>
        <v>11.59</v>
      </c>
      <c r="E20" s="95">
        <v>11.59</v>
      </c>
      <c r="F20" s="95"/>
      <c r="G20" s="95"/>
      <c r="H20" s="95"/>
      <c r="I20" s="95"/>
      <c r="J20" s="96"/>
    </row>
    <row r="21" spans="1:10" ht="23.25" customHeight="1">
      <c r="A21" s="92">
        <v>2100503</v>
      </c>
      <c r="B21" s="93"/>
      <c r="C21" s="46" t="s">
        <v>63</v>
      </c>
      <c r="D21" s="95">
        <f t="shared" si="0"/>
        <v>11.59</v>
      </c>
      <c r="E21" s="95">
        <v>11.59</v>
      </c>
      <c r="F21" s="95"/>
      <c r="G21" s="95"/>
      <c r="H21" s="95"/>
      <c r="I21" s="95"/>
      <c r="J21" s="96"/>
    </row>
    <row r="22" spans="1:10" ht="23.25" customHeight="1">
      <c r="A22" s="92">
        <v>221</v>
      </c>
      <c r="B22" s="93"/>
      <c r="C22" s="94" t="s">
        <v>64</v>
      </c>
      <c r="D22" s="95">
        <f t="shared" si="0"/>
        <v>37.98</v>
      </c>
      <c r="E22" s="100">
        <f>E24</f>
        <v>37.98</v>
      </c>
      <c r="F22" s="95"/>
      <c r="G22" s="95"/>
      <c r="H22" s="95"/>
      <c r="I22" s="95"/>
      <c r="J22" s="96"/>
    </row>
    <row r="23" spans="1:10" ht="23.25" customHeight="1">
      <c r="A23" s="92">
        <v>22102</v>
      </c>
      <c r="B23" s="93"/>
      <c r="C23" s="46" t="s">
        <v>65</v>
      </c>
      <c r="D23" s="95">
        <f t="shared" si="0"/>
        <v>37.98</v>
      </c>
      <c r="E23" s="95">
        <f>E24</f>
        <v>37.98</v>
      </c>
      <c r="F23" s="95"/>
      <c r="G23" s="95"/>
      <c r="H23" s="95"/>
      <c r="I23" s="95"/>
      <c r="J23" s="96"/>
    </row>
    <row r="24" spans="1:10" ht="23.25" customHeight="1">
      <c r="A24" s="101">
        <v>2210201</v>
      </c>
      <c r="B24" s="102"/>
      <c r="C24" s="46" t="s">
        <v>66</v>
      </c>
      <c r="D24" s="95">
        <f t="shared" si="0"/>
        <v>37.98</v>
      </c>
      <c r="E24" s="95">
        <v>37.98</v>
      </c>
      <c r="F24" s="95"/>
      <c r="G24" s="95"/>
      <c r="H24" s="95"/>
      <c r="I24" s="95"/>
      <c r="J24" s="96"/>
    </row>
    <row r="25" spans="1:10" ht="23.25" customHeight="1">
      <c r="A25" s="213"/>
      <c r="B25" s="214"/>
      <c r="C25" s="215"/>
      <c r="D25" s="95"/>
      <c r="E25" s="95"/>
      <c r="F25" s="95"/>
      <c r="G25" s="95"/>
      <c r="H25" s="95"/>
      <c r="I25" s="95"/>
      <c r="J25" s="96"/>
    </row>
    <row r="26" spans="1:10" ht="23.25" customHeight="1">
      <c r="A26" s="216"/>
      <c r="B26" s="217"/>
      <c r="C26" s="218"/>
      <c r="D26" s="219"/>
      <c r="E26" s="219"/>
      <c r="F26" s="219"/>
      <c r="G26" s="219"/>
      <c r="H26" s="219"/>
      <c r="I26" s="219"/>
      <c r="J26" s="226"/>
    </row>
    <row r="27" spans="1:10" ht="19.5" customHeight="1">
      <c r="A27" s="220" t="s">
        <v>67</v>
      </c>
      <c r="B27" s="221"/>
      <c r="C27" s="221"/>
      <c r="D27" s="221"/>
      <c r="E27" s="221"/>
      <c r="F27" s="221"/>
      <c r="G27" s="221"/>
      <c r="H27" s="221"/>
      <c r="I27" s="221"/>
      <c r="J27" s="221"/>
    </row>
    <row r="28" ht="19.5" customHeight="1"/>
  </sheetData>
  <sheetProtection/>
  <mergeCells count="29">
    <mergeCell ref="A1:J1"/>
    <mergeCell ref="A4:C4"/>
    <mergeCell ref="A7:C7"/>
    <mergeCell ref="A8:C8"/>
    <mergeCell ref="A9:B9"/>
    <mergeCell ref="A10:B10"/>
    <mergeCell ref="A11:B11"/>
    <mergeCell ref="A14:B14"/>
    <mergeCell ref="A15:B15"/>
    <mergeCell ref="A16:B16"/>
    <mergeCell ref="A17:B17"/>
    <mergeCell ref="A18:B18"/>
    <mergeCell ref="A19:B19"/>
    <mergeCell ref="A20:B20"/>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43" right="0.28" top="0.87" bottom="1.14" header="0.51" footer="0.47"/>
  <pageSetup firstPageNumber="1" useFirstPageNumber="1" fitToHeight="1" fitToWidth="1" horizontalDpi="600" verticalDpi="600" orientation="landscape" paperSize="9" scale="69"/>
</worksheet>
</file>

<file path=xl/worksheets/sheet3.xml><?xml version="1.0" encoding="utf-8"?>
<worksheet xmlns="http://schemas.openxmlformats.org/spreadsheetml/2006/main" xmlns:r="http://schemas.openxmlformats.org/officeDocument/2006/relationships">
  <dimension ref="A1:I25"/>
  <sheetViews>
    <sheetView workbookViewId="0" topLeftCell="A7">
      <selection activeCell="C25" sqref="A25:I25"/>
    </sheetView>
  </sheetViews>
  <sheetFormatPr defaultColWidth="9.00390625" defaultRowHeight="14.25"/>
  <cols>
    <col min="1" max="1" width="8.375" style="0" customWidth="1"/>
    <col min="2" max="2" width="3.00390625" style="0" customWidth="1"/>
    <col min="3" max="3" width="31.875" style="0" customWidth="1"/>
    <col min="4" max="4" width="11.125" style="0" customWidth="1"/>
    <col min="5" max="5" width="15.625" style="0" customWidth="1"/>
    <col min="6" max="6" width="9.375" style="0" customWidth="1"/>
    <col min="7" max="7" width="8.50390625" style="0" customWidth="1"/>
    <col min="8" max="8" width="8.75390625" style="0" customWidth="1"/>
    <col min="9" max="9" width="10.125" style="0" customWidth="1"/>
  </cols>
  <sheetData>
    <row r="1" spans="1:9" ht="21" customHeight="1">
      <c r="A1" s="160" t="s">
        <v>68</v>
      </c>
      <c r="B1" s="160"/>
      <c r="C1" s="160"/>
      <c r="D1" s="160"/>
      <c r="E1" s="160"/>
      <c r="F1" s="160"/>
      <c r="G1" s="160"/>
      <c r="H1" s="160"/>
      <c r="I1" s="160"/>
    </row>
    <row r="2" spans="1:9" ht="3.75" customHeight="1" hidden="1">
      <c r="A2" s="161"/>
      <c r="B2" s="161"/>
      <c r="C2" s="161"/>
      <c r="D2" s="161"/>
      <c r="E2" s="161"/>
      <c r="F2" s="161"/>
      <c r="G2" s="161"/>
      <c r="H2" s="161"/>
      <c r="I2" s="5"/>
    </row>
    <row r="3" spans="1:9" ht="9" customHeight="1">
      <c r="A3" s="2" t="s">
        <v>1</v>
      </c>
      <c r="B3" s="161"/>
      <c r="C3" s="161"/>
      <c r="D3" s="161"/>
      <c r="E3" s="161"/>
      <c r="F3" s="162"/>
      <c r="G3" s="161"/>
      <c r="H3" s="161"/>
      <c r="I3" s="5" t="s">
        <v>2</v>
      </c>
    </row>
    <row r="4" spans="1:9" ht="24.75" customHeight="1">
      <c r="A4" s="276" t="s">
        <v>5</v>
      </c>
      <c r="B4" s="164"/>
      <c r="C4" s="164"/>
      <c r="D4" s="277" t="s">
        <v>33</v>
      </c>
      <c r="E4" s="277" t="s">
        <v>69</v>
      </c>
      <c r="F4" s="277" t="s">
        <v>70</v>
      </c>
      <c r="G4" s="277" t="s">
        <v>71</v>
      </c>
      <c r="H4" s="165" t="s">
        <v>72</v>
      </c>
      <c r="I4" s="278" t="s">
        <v>73</v>
      </c>
    </row>
    <row r="5" spans="1:9" ht="24" customHeight="1">
      <c r="A5" s="166" t="s">
        <v>47</v>
      </c>
      <c r="B5" s="167"/>
      <c r="C5" s="279" t="s">
        <v>48</v>
      </c>
      <c r="D5" s="169"/>
      <c r="E5" s="169"/>
      <c r="F5" s="169"/>
      <c r="G5" s="169"/>
      <c r="H5" s="169"/>
      <c r="I5" s="190"/>
    </row>
    <row r="6" spans="1:9" ht="9" customHeight="1" hidden="1">
      <c r="A6" s="170"/>
      <c r="B6" s="171"/>
      <c r="C6" s="172"/>
      <c r="D6" s="172"/>
      <c r="E6" s="172"/>
      <c r="F6" s="172"/>
      <c r="G6" s="172"/>
      <c r="H6" s="172"/>
      <c r="I6" s="191"/>
    </row>
    <row r="7" spans="1:9" ht="24" customHeight="1">
      <c r="A7" s="280" t="s">
        <v>49</v>
      </c>
      <c r="B7" s="174"/>
      <c r="C7" s="175"/>
      <c r="D7" s="281" t="s">
        <v>9</v>
      </c>
      <c r="E7" s="281" t="s">
        <v>13</v>
      </c>
      <c r="F7" s="281" t="s">
        <v>16</v>
      </c>
      <c r="G7" s="176" t="s">
        <v>19</v>
      </c>
      <c r="H7" s="176" t="s">
        <v>22</v>
      </c>
      <c r="I7" s="192" t="s">
        <v>25</v>
      </c>
    </row>
    <row r="8" spans="1:9" ht="24" customHeight="1">
      <c r="A8" s="282" t="s">
        <v>38</v>
      </c>
      <c r="B8" s="178"/>
      <c r="C8" s="179"/>
      <c r="D8" s="97">
        <f aca="true" t="shared" si="0" ref="D8:D13">E8+F8</f>
        <v>1308.09</v>
      </c>
      <c r="E8" s="97">
        <f>E9+E14+E19+E22</f>
        <v>1112.1499999999999</v>
      </c>
      <c r="F8" s="97">
        <f>F9</f>
        <v>195.94</v>
      </c>
      <c r="G8" s="97"/>
      <c r="H8" s="97"/>
      <c r="I8" s="98"/>
    </row>
    <row r="9" spans="1:9" ht="24" customHeight="1">
      <c r="A9" s="180">
        <v>204</v>
      </c>
      <c r="B9" s="181"/>
      <c r="C9" s="182" t="s">
        <v>51</v>
      </c>
      <c r="D9" s="97">
        <f t="shared" si="0"/>
        <v>1220.74</v>
      </c>
      <c r="E9" s="97">
        <f>E10</f>
        <v>1024.8</v>
      </c>
      <c r="F9" s="97">
        <f>F10</f>
        <v>195.94</v>
      </c>
      <c r="G9" s="97"/>
      <c r="H9" s="97"/>
      <c r="I9" s="98"/>
    </row>
    <row r="10" spans="1:9" ht="24" customHeight="1">
      <c r="A10" s="180">
        <v>20406</v>
      </c>
      <c r="B10" s="181"/>
      <c r="C10" s="183" t="s">
        <v>52</v>
      </c>
      <c r="D10" s="97">
        <f t="shared" si="0"/>
        <v>1220.74</v>
      </c>
      <c r="E10" s="97">
        <f>SUM(E11:E13)</f>
        <v>1024.8</v>
      </c>
      <c r="F10" s="97">
        <f>SUM(F11:F13)</f>
        <v>195.94</v>
      </c>
      <c r="G10" s="97"/>
      <c r="H10" s="97"/>
      <c r="I10" s="98"/>
    </row>
    <row r="11" spans="1:9" ht="24" customHeight="1">
      <c r="A11" s="180">
        <v>2040601</v>
      </c>
      <c r="B11" s="181"/>
      <c r="C11" s="183" t="s">
        <v>53</v>
      </c>
      <c r="D11" s="97">
        <f t="shared" si="0"/>
        <v>1024.8</v>
      </c>
      <c r="E11" s="97">
        <v>1024.8</v>
      </c>
      <c r="F11" s="97"/>
      <c r="G11" s="97"/>
      <c r="H11" s="97"/>
      <c r="I11" s="98"/>
    </row>
    <row r="12" spans="1:9" ht="24" customHeight="1">
      <c r="A12" s="92">
        <v>2040602</v>
      </c>
      <c r="B12" s="93"/>
      <c r="C12" s="46" t="s">
        <v>54</v>
      </c>
      <c r="D12" s="97">
        <f t="shared" si="0"/>
        <v>88.92</v>
      </c>
      <c r="E12" s="97"/>
      <c r="F12" s="97">
        <v>88.92</v>
      </c>
      <c r="G12" s="97"/>
      <c r="H12" s="97"/>
      <c r="I12" s="98"/>
    </row>
    <row r="13" spans="1:9" ht="24" customHeight="1">
      <c r="A13" s="92">
        <v>2040605</v>
      </c>
      <c r="B13" s="93"/>
      <c r="C13" s="46" t="s">
        <v>55</v>
      </c>
      <c r="D13" s="97">
        <f t="shared" si="0"/>
        <v>107.02</v>
      </c>
      <c r="E13" s="97"/>
      <c r="F13" s="97">
        <v>107.02</v>
      </c>
      <c r="G13" s="97"/>
      <c r="H13" s="97"/>
      <c r="I13" s="98"/>
    </row>
    <row r="14" spans="1:9" ht="24" customHeight="1">
      <c r="A14" s="180">
        <v>208</v>
      </c>
      <c r="B14" s="181"/>
      <c r="C14" s="182" t="s">
        <v>56</v>
      </c>
      <c r="D14" s="97">
        <f aca="true" t="shared" si="1" ref="D14:D24">E14</f>
        <v>37.78</v>
      </c>
      <c r="E14" s="97">
        <f>E15</f>
        <v>37.78</v>
      </c>
      <c r="F14" s="97"/>
      <c r="G14" s="97"/>
      <c r="H14" s="97"/>
      <c r="I14" s="98"/>
    </row>
    <row r="15" spans="1:9" ht="24" customHeight="1">
      <c r="A15" s="180">
        <v>20803</v>
      </c>
      <c r="B15" s="181"/>
      <c r="C15" s="183" t="s">
        <v>57</v>
      </c>
      <c r="D15" s="97">
        <f t="shared" si="1"/>
        <v>37.78</v>
      </c>
      <c r="E15" s="97">
        <f>SUM(E16:E18)</f>
        <v>37.78</v>
      </c>
      <c r="F15" s="97"/>
      <c r="G15" s="97"/>
      <c r="H15" s="97"/>
      <c r="I15" s="98"/>
    </row>
    <row r="16" spans="1:9" ht="24" customHeight="1">
      <c r="A16" s="180">
        <v>2080303</v>
      </c>
      <c r="B16" s="181"/>
      <c r="C16" s="183" t="s">
        <v>58</v>
      </c>
      <c r="D16" s="97">
        <f t="shared" si="1"/>
        <v>33.56</v>
      </c>
      <c r="E16" s="95">
        <v>33.56</v>
      </c>
      <c r="F16" s="97"/>
      <c r="G16" s="97"/>
      <c r="H16" s="97"/>
      <c r="I16" s="98"/>
    </row>
    <row r="17" spans="1:9" ht="24" customHeight="1">
      <c r="A17" s="180">
        <v>2080304</v>
      </c>
      <c r="B17" s="181"/>
      <c r="C17" s="183" t="s">
        <v>59</v>
      </c>
      <c r="D17" s="97">
        <f t="shared" si="1"/>
        <v>2.6</v>
      </c>
      <c r="E17" s="95">
        <v>2.6</v>
      </c>
      <c r="F17" s="97"/>
      <c r="G17" s="97"/>
      <c r="H17" s="97"/>
      <c r="I17" s="98"/>
    </row>
    <row r="18" spans="1:9" ht="24" customHeight="1">
      <c r="A18" s="180">
        <v>2080305</v>
      </c>
      <c r="B18" s="181"/>
      <c r="C18" s="183" t="s">
        <v>60</v>
      </c>
      <c r="D18" s="97">
        <f t="shared" si="1"/>
        <v>1.62</v>
      </c>
      <c r="E18" s="95">
        <v>1.62</v>
      </c>
      <c r="F18" s="97"/>
      <c r="G18" s="97"/>
      <c r="H18" s="97"/>
      <c r="I18" s="98"/>
    </row>
    <row r="19" spans="1:9" ht="24" customHeight="1">
      <c r="A19" s="180">
        <v>210</v>
      </c>
      <c r="B19" s="181"/>
      <c r="C19" s="182" t="s">
        <v>61</v>
      </c>
      <c r="D19" s="97">
        <f t="shared" si="1"/>
        <v>11.59</v>
      </c>
      <c r="E19" s="97">
        <f>E20</f>
        <v>11.59</v>
      </c>
      <c r="F19" s="97"/>
      <c r="G19" s="97"/>
      <c r="H19" s="97"/>
      <c r="I19" s="98"/>
    </row>
    <row r="20" spans="1:9" ht="24" customHeight="1">
      <c r="A20" s="180">
        <v>21005</v>
      </c>
      <c r="B20" s="181"/>
      <c r="C20" s="183" t="s">
        <v>62</v>
      </c>
      <c r="D20" s="97">
        <f t="shared" si="1"/>
        <v>11.59</v>
      </c>
      <c r="E20" s="97">
        <f>E21</f>
        <v>11.59</v>
      </c>
      <c r="F20" s="97"/>
      <c r="G20" s="97"/>
      <c r="H20" s="97"/>
      <c r="I20" s="98"/>
    </row>
    <row r="21" spans="1:9" ht="24" customHeight="1">
      <c r="A21" s="180">
        <v>2100503</v>
      </c>
      <c r="B21" s="181"/>
      <c r="C21" s="183" t="s">
        <v>63</v>
      </c>
      <c r="D21" s="97">
        <f t="shared" si="1"/>
        <v>11.59</v>
      </c>
      <c r="E21" s="97">
        <v>11.59</v>
      </c>
      <c r="F21" s="97"/>
      <c r="G21" s="97"/>
      <c r="H21" s="97"/>
      <c r="I21" s="98"/>
    </row>
    <row r="22" spans="1:9" ht="24" customHeight="1">
      <c r="A22" s="180">
        <v>221</v>
      </c>
      <c r="B22" s="181"/>
      <c r="C22" s="182" t="s">
        <v>64</v>
      </c>
      <c r="D22" s="97">
        <f t="shared" si="1"/>
        <v>37.98</v>
      </c>
      <c r="E22" s="184">
        <f>E23</f>
        <v>37.98</v>
      </c>
      <c r="F22" s="97"/>
      <c r="G22" s="97"/>
      <c r="H22" s="97"/>
      <c r="I22" s="98"/>
    </row>
    <row r="23" spans="1:9" ht="24" customHeight="1">
      <c r="A23" s="180">
        <v>22102</v>
      </c>
      <c r="B23" s="181"/>
      <c r="C23" s="183" t="s">
        <v>65</v>
      </c>
      <c r="D23" s="97">
        <f t="shared" si="1"/>
        <v>37.98</v>
      </c>
      <c r="E23" s="97">
        <f>E24</f>
        <v>37.98</v>
      </c>
      <c r="F23" s="97"/>
      <c r="G23" s="97"/>
      <c r="H23" s="97"/>
      <c r="I23" s="98"/>
    </row>
    <row r="24" spans="1:9" ht="24" customHeight="1">
      <c r="A24" s="185">
        <v>2210201</v>
      </c>
      <c r="B24" s="186"/>
      <c r="C24" s="183" t="s">
        <v>66</v>
      </c>
      <c r="D24" s="97">
        <f t="shared" si="1"/>
        <v>37.98</v>
      </c>
      <c r="E24" s="97">
        <v>37.98</v>
      </c>
      <c r="F24" s="97"/>
      <c r="G24" s="97"/>
      <c r="H24" s="97"/>
      <c r="I24" s="98"/>
    </row>
    <row r="25" spans="1:9" ht="15" customHeight="1">
      <c r="A25" s="187" t="s">
        <v>74</v>
      </c>
      <c r="B25" s="188"/>
      <c r="C25" s="188"/>
      <c r="D25" s="188"/>
      <c r="E25" s="188"/>
      <c r="F25" s="188"/>
      <c r="G25" s="188"/>
      <c r="H25" s="188"/>
      <c r="I25" s="188"/>
    </row>
  </sheetData>
  <sheetProtection/>
  <mergeCells count="26">
    <mergeCell ref="A1:I1"/>
    <mergeCell ref="A4:C4"/>
    <mergeCell ref="A7:C7"/>
    <mergeCell ref="A8:C8"/>
    <mergeCell ref="A9:B9"/>
    <mergeCell ref="A10:B10"/>
    <mergeCell ref="A11:B11"/>
    <mergeCell ref="A14:B14"/>
    <mergeCell ref="A15:B15"/>
    <mergeCell ref="A16:B16"/>
    <mergeCell ref="A17:B17"/>
    <mergeCell ref="A18:B18"/>
    <mergeCell ref="A19:B19"/>
    <mergeCell ref="A20:B20"/>
    <mergeCell ref="A22:B22"/>
    <mergeCell ref="A23:B23"/>
    <mergeCell ref="A24:B24"/>
    <mergeCell ref="A25:I25"/>
    <mergeCell ref="C5:C6"/>
    <mergeCell ref="D4:D6"/>
    <mergeCell ref="E4:E6"/>
    <mergeCell ref="F4:F6"/>
    <mergeCell ref="G4:G6"/>
    <mergeCell ref="H4:H6"/>
    <mergeCell ref="I4:I6"/>
    <mergeCell ref="A5:B6"/>
  </mergeCells>
  <printOptions/>
  <pageMargins left="0.75" right="0.75" top="0.39" bottom="0.27" header="0.3" footer="0.1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R26"/>
  <sheetViews>
    <sheetView showGridLines="0" showZeros="0" workbookViewId="0" topLeftCell="A1">
      <selection activeCell="A2" sqref="A2:H2"/>
    </sheetView>
  </sheetViews>
  <sheetFormatPr defaultColWidth="6.875" defaultRowHeight="23.25" customHeight="1"/>
  <cols>
    <col min="1" max="1" width="26.125" style="106" customWidth="1"/>
    <col min="2" max="2" width="7.50390625" style="106" customWidth="1"/>
    <col min="3" max="3" width="13.50390625" style="106" customWidth="1"/>
    <col min="4" max="4" width="21.625" style="106" customWidth="1"/>
    <col min="5" max="5" width="7.625" style="106" customWidth="1"/>
    <col min="6" max="6" width="10.375" style="106" customWidth="1"/>
    <col min="7" max="7" width="15.875" style="106" customWidth="1"/>
    <col min="8" max="8" width="13.50390625" style="106" customWidth="1"/>
    <col min="9" max="252" width="6.875" style="106" customWidth="1"/>
    <col min="253" max="16384" width="6.875" style="106" customWidth="1"/>
  </cols>
  <sheetData>
    <row r="1" spans="1:252" s="105" customFormat="1" ht="1.5" customHeight="1">
      <c r="A1" s="107"/>
      <c r="B1" s="108"/>
      <c r="C1" s="108"/>
      <c r="D1" s="108"/>
      <c r="E1" s="108"/>
      <c r="F1" s="108"/>
      <c r="G1" s="108"/>
      <c r="H1" s="108"/>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row>
    <row r="2" spans="1:8" ht="36" customHeight="1">
      <c r="A2" s="109" t="s">
        <v>75</v>
      </c>
      <c r="B2" s="109"/>
      <c r="C2" s="109"/>
      <c r="D2" s="109"/>
      <c r="E2" s="109"/>
      <c r="F2" s="109"/>
      <c r="G2" s="109"/>
      <c r="H2" s="109"/>
    </row>
    <row r="3" spans="1:8" ht="3.75" customHeight="1">
      <c r="A3" s="110"/>
      <c r="B3" s="110"/>
      <c r="C3" s="110"/>
      <c r="D3" s="110"/>
      <c r="E3" s="110"/>
      <c r="F3" s="110"/>
      <c r="G3" s="110"/>
      <c r="H3" s="5"/>
    </row>
    <row r="4" spans="1:8" ht="18" customHeight="1">
      <c r="A4" s="2" t="s">
        <v>1</v>
      </c>
      <c r="B4" s="110"/>
      <c r="C4" s="110"/>
      <c r="D4" s="110"/>
      <c r="E4" s="110"/>
      <c r="F4" s="110"/>
      <c r="G4" s="110"/>
      <c r="H4" s="5" t="s">
        <v>2</v>
      </c>
    </row>
    <row r="5" spans="1:8" ht="23.25" customHeight="1">
      <c r="A5" s="283" t="s">
        <v>3</v>
      </c>
      <c r="B5" s="112"/>
      <c r="C5" s="112"/>
      <c r="D5" s="284" t="s">
        <v>4</v>
      </c>
      <c r="E5" s="112"/>
      <c r="F5" s="113"/>
      <c r="G5" s="113"/>
      <c r="H5" s="114"/>
    </row>
    <row r="6" spans="1:8" ht="35.25" customHeight="1">
      <c r="A6" s="285" t="s">
        <v>5</v>
      </c>
      <c r="B6" s="261" t="s">
        <v>6</v>
      </c>
      <c r="C6" s="117" t="s">
        <v>76</v>
      </c>
      <c r="D6" s="286" t="s">
        <v>5</v>
      </c>
      <c r="E6" s="261" t="s">
        <v>6</v>
      </c>
      <c r="F6" s="117" t="s">
        <v>38</v>
      </c>
      <c r="G6" s="118" t="s">
        <v>77</v>
      </c>
      <c r="H6" s="119" t="s">
        <v>78</v>
      </c>
    </row>
    <row r="7" spans="1:8" ht="23.25" customHeight="1">
      <c r="A7" s="285" t="s">
        <v>8</v>
      </c>
      <c r="B7" s="117"/>
      <c r="C7" s="286" t="s">
        <v>9</v>
      </c>
      <c r="D7" s="286" t="s">
        <v>8</v>
      </c>
      <c r="E7" s="117"/>
      <c r="F7" s="120">
        <v>2</v>
      </c>
      <c r="G7" s="120">
        <v>3</v>
      </c>
      <c r="H7" s="121">
        <v>4</v>
      </c>
    </row>
    <row r="8" spans="1:8" ht="23.25" customHeight="1">
      <c r="A8" s="287" t="s">
        <v>79</v>
      </c>
      <c r="B8" s="288" t="s">
        <v>9</v>
      </c>
      <c r="C8" s="124">
        <v>1414.79</v>
      </c>
      <c r="D8" s="289" t="s">
        <v>11</v>
      </c>
      <c r="E8" s="126">
        <v>19</v>
      </c>
      <c r="F8" s="127"/>
      <c r="G8" s="128"/>
      <c r="H8" s="129"/>
    </row>
    <row r="9" spans="1:8" ht="23.25" customHeight="1">
      <c r="A9" s="130" t="s">
        <v>80</v>
      </c>
      <c r="B9" s="288" t="s">
        <v>13</v>
      </c>
      <c r="C9" s="131"/>
      <c r="D9" s="289" t="s">
        <v>14</v>
      </c>
      <c r="E9" s="126">
        <v>20</v>
      </c>
      <c r="F9" s="127"/>
      <c r="G9" s="128"/>
      <c r="H9" s="129"/>
    </row>
    <row r="10" spans="1:8" ht="23.25" customHeight="1">
      <c r="A10" s="130"/>
      <c r="B10" s="288" t="s">
        <v>16</v>
      </c>
      <c r="C10" s="131"/>
      <c r="D10" s="289" t="s">
        <v>17</v>
      </c>
      <c r="E10" s="126">
        <v>21</v>
      </c>
      <c r="F10" s="127"/>
      <c r="G10" s="128"/>
      <c r="H10" s="129"/>
    </row>
    <row r="11" spans="1:8" ht="23.25" customHeight="1">
      <c r="A11" s="130"/>
      <c r="B11" s="288" t="s">
        <v>19</v>
      </c>
      <c r="C11" s="131"/>
      <c r="D11" s="289" t="s">
        <v>20</v>
      </c>
      <c r="E11" s="126">
        <v>22</v>
      </c>
      <c r="F11" s="127"/>
      <c r="G11" s="132">
        <v>1220.73</v>
      </c>
      <c r="H11" s="133"/>
    </row>
    <row r="12" spans="1:8" ht="23.25" customHeight="1">
      <c r="A12" s="130"/>
      <c r="B12" s="288" t="s">
        <v>22</v>
      </c>
      <c r="C12" s="131"/>
      <c r="D12" s="289" t="s">
        <v>23</v>
      </c>
      <c r="E12" s="126">
        <v>23</v>
      </c>
      <c r="F12" s="127"/>
      <c r="G12" s="132"/>
      <c r="H12" s="133"/>
    </row>
    <row r="13" spans="1:8" ht="23.25" customHeight="1">
      <c r="A13" s="130"/>
      <c r="B13" s="288" t="s">
        <v>25</v>
      </c>
      <c r="C13" s="131"/>
      <c r="D13" s="289" t="s">
        <v>26</v>
      </c>
      <c r="E13" s="126">
        <v>24</v>
      </c>
      <c r="F13" s="127"/>
      <c r="G13" s="132"/>
      <c r="H13" s="133"/>
    </row>
    <row r="14" spans="1:8" ht="23.25" customHeight="1">
      <c r="A14" s="130"/>
      <c r="B14" s="288" t="s">
        <v>50</v>
      </c>
      <c r="C14" s="131"/>
      <c r="D14" s="134" t="s">
        <v>27</v>
      </c>
      <c r="E14" s="126">
        <v>25</v>
      </c>
      <c r="F14" s="127"/>
      <c r="G14" s="132"/>
      <c r="H14" s="133"/>
    </row>
    <row r="15" spans="1:8" ht="23.25" customHeight="1">
      <c r="A15" s="130"/>
      <c r="B15" s="288" t="s">
        <v>81</v>
      </c>
      <c r="C15" s="131"/>
      <c r="D15" s="134" t="s">
        <v>28</v>
      </c>
      <c r="E15" s="126">
        <v>26</v>
      </c>
      <c r="F15" s="127"/>
      <c r="G15" s="132">
        <v>37.79</v>
      </c>
      <c r="H15" s="133"/>
    </row>
    <row r="16" spans="1:8" ht="23.25" customHeight="1">
      <c r="A16" s="130"/>
      <c r="B16" s="288" t="s">
        <v>82</v>
      </c>
      <c r="C16" s="131"/>
      <c r="D16" s="134" t="s">
        <v>29</v>
      </c>
      <c r="E16" s="126">
        <v>27</v>
      </c>
      <c r="F16" s="127"/>
      <c r="G16" s="132">
        <v>11.59</v>
      </c>
      <c r="H16" s="133"/>
    </row>
    <row r="17" spans="1:8" ht="23.25" customHeight="1">
      <c r="A17" s="130"/>
      <c r="B17" s="288" t="s">
        <v>83</v>
      </c>
      <c r="C17" s="131"/>
      <c r="D17" s="134" t="s">
        <v>30</v>
      </c>
      <c r="E17" s="126">
        <v>28</v>
      </c>
      <c r="F17" s="127"/>
      <c r="G17" s="132"/>
      <c r="H17" s="133"/>
    </row>
    <row r="18" spans="1:8" ht="23.25" customHeight="1">
      <c r="A18" s="130"/>
      <c r="B18" s="288" t="s">
        <v>84</v>
      </c>
      <c r="C18" s="131"/>
      <c r="D18" s="134" t="s">
        <v>31</v>
      </c>
      <c r="E18" s="126">
        <v>29</v>
      </c>
      <c r="F18" s="135"/>
      <c r="G18" s="132">
        <v>37.98</v>
      </c>
      <c r="H18" s="133"/>
    </row>
    <row r="19" spans="1:8" ht="21.75" customHeight="1">
      <c r="A19" s="122"/>
      <c r="B19" s="288" t="s">
        <v>85</v>
      </c>
      <c r="C19" s="136"/>
      <c r="D19" s="137" t="s">
        <v>30</v>
      </c>
      <c r="E19" s="126">
        <v>30</v>
      </c>
      <c r="F19" s="135"/>
      <c r="G19" s="138"/>
      <c r="H19" s="139"/>
    </row>
    <row r="20" spans="1:8" ht="19.5" customHeight="1">
      <c r="A20" s="290" t="s">
        <v>32</v>
      </c>
      <c r="B20" s="288" t="s">
        <v>86</v>
      </c>
      <c r="C20" s="131">
        <f>C8</f>
        <v>1414.79</v>
      </c>
      <c r="D20" s="291" t="s">
        <v>33</v>
      </c>
      <c r="E20" s="126">
        <v>31</v>
      </c>
      <c r="F20" s="135"/>
      <c r="G20" s="138">
        <f>SUM(G8:G19)</f>
        <v>1308.09</v>
      </c>
      <c r="H20" s="142"/>
    </row>
    <row r="21" spans="1:8" ht="23.25" customHeight="1">
      <c r="A21" s="143" t="s">
        <v>87</v>
      </c>
      <c r="B21" s="288" t="s">
        <v>88</v>
      </c>
      <c r="C21" s="131">
        <f>C22</f>
        <v>268.23</v>
      </c>
      <c r="D21" s="144" t="s">
        <v>89</v>
      </c>
      <c r="E21" s="126">
        <v>32</v>
      </c>
      <c r="F21" s="126"/>
      <c r="G21" s="132">
        <v>374.93</v>
      </c>
      <c r="H21" s="145"/>
    </row>
    <row r="22" spans="1:8" ht="23.25" customHeight="1">
      <c r="A22" s="143" t="s">
        <v>90</v>
      </c>
      <c r="B22" s="288" t="s">
        <v>91</v>
      </c>
      <c r="C22" s="146">
        <v>268.23</v>
      </c>
      <c r="D22" s="137"/>
      <c r="E22" s="126">
        <v>33</v>
      </c>
      <c r="F22" s="135"/>
      <c r="G22" s="126"/>
      <c r="H22" s="145"/>
    </row>
    <row r="23" spans="1:8" ht="23.25" customHeight="1">
      <c r="A23" s="147" t="s">
        <v>92</v>
      </c>
      <c r="B23" s="288" t="s">
        <v>93</v>
      </c>
      <c r="C23" s="148"/>
      <c r="D23" s="149"/>
      <c r="E23" s="126">
        <v>34</v>
      </c>
      <c r="F23" s="150"/>
      <c r="G23" s="126"/>
      <c r="H23" s="151"/>
    </row>
    <row r="24" spans="1:8" ht="23.25" customHeight="1">
      <c r="A24" s="147"/>
      <c r="B24" s="288" t="s">
        <v>94</v>
      </c>
      <c r="C24" s="148"/>
      <c r="D24" s="149"/>
      <c r="E24" s="126">
        <v>35</v>
      </c>
      <c r="F24" s="150"/>
      <c r="G24" s="126"/>
      <c r="H24" s="151"/>
    </row>
    <row r="25" spans="1:8" ht="23.25" customHeight="1">
      <c r="A25" s="292" t="s">
        <v>38</v>
      </c>
      <c r="B25" s="288" t="s">
        <v>95</v>
      </c>
      <c r="C25" s="153">
        <f>C20+C21</f>
        <v>1683.02</v>
      </c>
      <c r="D25" s="293" t="s">
        <v>38</v>
      </c>
      <c r="E25" s="126">
        <v>36</v>
      </c>
      <c r="F25" s="126"/>
      <c r="G25" s="155">
        <f>SUM(G20:G24)</f>
        <v>1683.02</v>
      </c>
      <c r="H25" s="156"/>
    </row>
    <row r="26" spans="1:8" ht="23.25" customHeight="1">
      <c r="A26" s="157" t="s">
        <v>96</v>
      </c>
      <c r="B26" s="158"/>
      <c r="C26" s="158"/>
      <c r="D26" s="158"/>
      <c r="E26" s="158"/>
      <c r="F26" s="158"/>
      <c r="G26" s="159"/>
      <c r="H26" s="158"/>
    </row>
  </sheetData>
  <sheetProtection/>
  <mergeCells count="4">
    <mergeCell ref="A2:H2"/>
    <mergeCell ref="A5:C5"/>
    <mergeCell ref="D5:H5"/>
    <mergeCell ref="A26:H26"/>
  </mergeCells>
  <printOptions horizontalCentered="1"/>
  <pageMargins left="0.45" right="0.28" top="0.87" bottom="0.48" header="0.51" footer="0.47"/>
  <pageSetup firstPageNumber="1" useFirstPageNumber="1"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F25"/>
  <sheetViews>
    <sheetView workbookViewId="0" topLeftCell="A7">
      <selection activeCell="C25" sqref="A25:F25"/>
    </sheetView>
  </sheetViews>
  <sheetFormatPr defaultColWidth="9.00390625" defaultRowHeight="14.25"/>
  <cols>
    <col min="1" max="1" width="13.625" style="0" customWidth="1"/>
    <col min="2" max="2" width="0.875" style="0" customWidth="1"/>
    <col min="3" max="3" width="33.875" style="0" bestFit="1" customWidth="1"/>
    <col min="4" max="6" width="18.875" style="0" customWidth="1"/>
  </cols>
  <sheetData>
    <row r="1" spans="1:6" ht="23.25" customHeight="1">
      <c r="A1" s="1" t="s">
        <v>97</v>
      </c>
      <c r="B1" s="1"/>
      <c r="C1" s="1"/>
      <c r="D1" s="1"/>
      <c r="E1" s="1"/>
      <c r="F1" s="1"/>
    </row>
    <row r="2" spans="1:6" ht="12.75" customHeight="1">
      <c r="A2" s="2" t="s">
        <v>1</v>
      </c>
      <c r="B2" s="3"/>
      <c r="C2" s="3"/>
      <c r="D2" s="4"/>
      <c r="E2" s="4"/>
      <c r="F2" s="5" t="s">
        <v>2</v>
      </c>
    </row>
    <row r="3" spans="1:6" ht="22.5" customHeight="1">
      <c r="A3" s="73" t="s">
        <v>98</v>
      </c>
      <c r="B3" s="74"/>
      <c r="C3" s="74"/>
      <c r="D3" s="75" t="s">
        <v>33</v>
      </c>
      <c r="E3" s="76" t="s">
        <v>99</v>
      </c>
      <c r="F3" s="77" t="s">
        <v>70</v>
      </c>
    </row>
    <row r="4" spans="1:6" ht="22.5" customHeight="1">
      <c r="A4" s="78" t="s">
        <v>47</v>
      </c>
      <c r="B4" s="79"/>
      <c r="C4" s="79" t="s">
        <v>48</v>
      </c>
      <c r="D4" s="80"/>
      <c r="E4" s="81"/>
      <c r="F4" s="82"/>
    </row>
    <row r="5" spans="1:6" ht="5.25" customHeight="1">
      <c r="A5" s="78"/>
      <c r="B5" s="79"/>
      <c r="C5" s="79"/>
      <c r="D5" s="80"/>
      <c r="E5" s="81"/>
      <c r="F5" s="82"/>
    </row>
    <row r="6" spans="1:6" ht="22.5" customHeight="1" hidden="1">
      <c r="A6" s="78"/>
      <c r="B6" s="79"/>
      <c r="C6" s="79"/>
      <c r="D6" s="83"/>
      <c r="E6" s="84"/>
      <c r="F6" s="85"/>
    </row>
    <row r="7" spans="1:6" ht="14.25" customHeight="1">
      <c r="A7" s="86" t="s">
        <v>49</v>
      </c>
      <c r="B7" s="87"/>
      <c r="C7" s="88"/>
      <c r="D7" s="79">
        <v>1</v>
      </c>
      <c r="E7" s="79">
        <v>2</v>
      </c>
      <c r="F7" s="89">
        <v>3</v>
      </c>
    </row>
    <row r="8" spans="1:6" ht="21" customHeight="1">
      <c r="A8" s="86" t="s">
        <v>38</v>
      </c>
      <c r="B8" s="87"/>
      <c r="C8" s="88"/>
      <c r="D8" s="90">
        <f aca="true" t="shared" si="0" ref="D8:D13">E8+F8</f>
        <v>1308.09</v>
      </c>
      <c r="E8" s="90">
        <f>E9+E14+E19+E22</f>
        <v>1112.1499999999999</v>
      </c>
      <c r="F8" s="91">
        <f>F9+F14+F19+F22</f>
        <v>195.94</v>
      </c>
    </row>
    <row r="9" spans="1:6" ht="22.5" customHeight="1">
      <c r="A9" s="92">
        <v>204</v>
      </c>
      <c r="B9" s="93"/>
      <c r="C9" s="94" t="s">
        <v>51</v>
      </c>
      <c r="D9" s="90">
        <f t="shared" si="0"/>
        <v>1220.74</v>
      </c>
      <c r="E9" s="95">
        <f>E10</f>
        <v>1024.8</v>
      </c>
      <c r="F9" s="96">
        <f>F10</f>
        <v>195.94</v>
      </c>
    </row>
    <row r="10" spans="1:6" ht="22.5" customHeight="1">
      <c r="A10" s="92">
        <v>20406</v>
      </c>
      <c r="B10" s="93"/>
      <c r="C10" s="46" t="s">
        <v>52</v>
      </c>
      <c r="D10" s="90">
        <f t="shared" si="0"/>
        <v>1220.74</v>
      </c>
      <c r="E10" s="95">
        <f>SUM(E11:E13)</f>
        <v>1024.8</v>
      </c>
      <c r="F10" s="96">
        <f>SUM(F11:F13)</f>
        <v>195.94</v>
      </c>
    </row>
    <row r="11" spans="1:6" ht="22.5" customHeight="1">
      <c r="A11" s="92">
        <v>2040601</v>
      </c>
      <c r="B11" s="93"/>
      <c r="C11" s="46" t="s">
        <v>53</v>
      </c>
      <c r="D11" s="90">
        <f t="shared" si="0"/>
        <v>1024.8</v>
      </c>
      <c r="E11" s="97">
        <v>1024.8</v>
      </c>
      <c r="F11" s="98">
        <v>0</v>
      </c>
    </row>
    <row r="12" spans="1:6" ht="22.5" customHeight="1">
      <c r="A12" s="92">
        <v>2040602</v>
      </c>
      <c r="B12" s="93"/>
      <c r="C12" s="46" t="s">
        <v>54</v>
      </c>
      <c r="D12" s="90">
        <f t="shared" si="0"/>
        <v>88.92</v>
      </c>
      <c r="E12" s="97">
        <v>0</v>
      </c>
      <c r="F12" s="98">
        <v>88.92</v>
      </c>
    </row>
    <row r="13" spans="1:6" ht="22.5" customHeight="1">
      <c r="A13" s="92">
        <v>2040605</v>
      </c>
      <c r="B13" s="93"/>
      <c r="C13" s="46" t="s">
        <v>55</v>
      </c>
      <c r="D13" s="90">
        <f t="shared" si="0"/>
        <v>107.02</v>
      </c>
      <c r="E13" s="97">
        <v>0</v>
      </c>
      <c r="F13" s="98">
        <v>107.02</v>
      </c>
    </row>
    <row r="14" spans="1:6" ht="22.5" customHeight="1">
      <c r="A14" s="92">
        <v>208</v>
      </c>
      <c r="B14" s="93"/>
      <c r="C14" s="94" t="s">
        <v>56</v>
      </c>
      <c r="D14" s="95">
        <f aca="true" t="shared" si="1" ref="D14:D24">E14</f>
        <v>37.78</v>
      </c>
      <c r="E14" s="95">
        <f>E15</f>
        <v>37.78</v>
      </c>
      <c r="F14" s="99"/>
    </row>
    <row r="15" spans="1:6" ht="22.5" customHeight="1">
      <c r="A15" s="92">
        <v>20803</v>
      </c>
      <c r="B15" s="93"/>
      <c r="C15" s="46" t="s">
        <v>57</v>
      </c>
      <c r="D15" s="95">
        <f t="shared" si="1"/>
        <v>37.78</v>
      </c>
      <c r="E15" s="95">
        <f>SUM(E16:E18)</f>
        <v>37.78</v>
      </c>
      <c r="F15" s="99"/>
    </row>
    <row r="16" spans="1:6" ht="22.5" customHeight="1">
      <c r="A16" s="92">
        <v>2080303</v>
      </c>
      <c r="B16" s="93"/>
      <c r="C16" s="46" t="s">
        <v>58</v>
      </c>
      <c r="D16" s="95">
        <f t="shared" si="1"/>
        <v>33.56</v>
      </c>
      <c r="E16" s="95">
        <v>33.56</v>
      </c>
      <c r="F16" s="99"/>
    </row>
    <row r="17" spans="1:6" ht="22.5" customHeight="1">
      <c r="A17" s="92">
        <v>2080304</v>
      </c>
      <c r="B17" s="93"/>
      <c r="C17" s="46" t="s">
        <v>59</v>
      </c>
      <c r="D17" s="95">
        <f t="shared" si="1"/>
        <v>2.6</v>
      </c>
      <c r="E17" s="95">
        <v>2.6</v>
      </c>
      <c r="F17" s="99"/>
    </row>
    <row r="18" spans="1:6" ht="22.5" customHeight="1">
      <c r="A18" s="92">
        <v>2080305</v>
      </c>
      <c r="B18" s="93"/>
      <c r="C18" s="46" t="s">
        <v>60</v>
      </c>
      <c r="D18" s="95">
        <f t="shared" si="1"/>
        <v>1.62</v>
      </c>
      <c r="E18" s="95">
        <v>1.62</v>
      </c>
      <c r="F18" s="99"/>
    </row>
    <row r="19" spans="1:6" ht="22.5" customHeight="1">
      <c r="A19" s="92">
        <v>210</v>
      </c>
      <c r="B19" s="93"/>
      <c r="C19" s="94" t="s">
        <v>61</v>
      </c>
      <c r="D19" s="95">
        <f t="shared" si="1"/>
        <v>11.59</v>
      </c>
      <c r="E19" s="95">
        <f>E20</f>
        <v>11.59</v>
      </c>
      <c r="F19" s="99"/>
    </row>
    <row r="20" spans="1:6" ht="22.5" customHeight="1">
      <c r="A20" s="92">
        <v>21005</v>
      </c>
      <c r="B20" s="93"/>
      <c r="C20" s="46" t="s">
        <v>62</v>
      </c>
      <c r="D20" s="95">
        <f t="shared" si="1"/>
        <v>11.59</v>
      </c>
      <c r="E20" s="95">
        <f>E21</f>
        <v>11.59</v>
      </c>
      <c r="F20" s="99"/>
    </row>
    <row r="21" spans="1:6" ht="22.5" customHeight="1">
      <c r="A21" s="92">
        <v>2100503</v>
      </c>
      <c r="B21" s="93"/>
      <c r="C21" s="46" t="s">
        <v>63</v>
      </c>
      <c r="D21" s="95">
        <f t="shared" si="1"/>
        <v>11.59</v>
      </c>
      <c r="E21" s="97">
        <v>11.59</v>
      </c>
      <c r="F21" s="99"/>
    </row>
    <row r="22" spans="1:6" ht="22.5" customHeight="1">
      <c r="A22" s="92">
        <v>221</v>
      </c>
      <c r="B22" s="93"/>
      <c r="C22" s="94" t="s">
        <v>64</v>
      </c>
      <c r="D22" s="100">
        <f t="shared" si="1"/>
        <v>37.98</v>
      </c>
      <c r="E22" s="100">
        <f>E23</f>
        <v>37.98</v>
      </c>
      <c r="F22" s="99"/>
    </row>
    <row r="23" spans="1:6" ht="22.5" customHeight="1">
      <c r="A23" s="92">
        <v>22102</v>
      </c>
      <c r="B23" s="93"/>
      <c r="C23" s="46" t="s">
        <v>65</v>
      </c>
      <c r="D23" s="100">
        <f t="shared" si="1"/>
        <v>37.98</v>
      </c>
      <c r="E23" s="95">
        <f>E24</f>
        <v>37.98</v>
      </c>
      <c r="F23" s="99"/>
    </row>
    <row r="24" spans="1:6" ht="22.5" customHeight="1">
      <c r="A24" s="101">
        <v>2210201</v>
      </c>
      <c r="B24" s="102"/>
      <c r="C24" s="46" t="s">
        <v>66</v>
      </c>
      <c r="D24" s="100">
        <f t="shared" si="1"/>
        <v>37.98</v>
      </c>
      <c r="E24" s="97">
        <v>37.98</v>
      </c>
      <c r="F24" s="99"/>
    </row>
    <row r="25" spans="1:6" ht="22.5" customHeight="1">
      <c r="A25" s="103" t="s">
        <v>100</v>
      </c>
      <c r="B25" s="104"/>
      <c r="C25" s="104"/>
      <c r="D25" s="104"/>
      <c r="E25" s="104"/>
      <c r="F25" s="104"/>
    </row>
  </sheetData>
  <sheetProtection/>
  <mergeCells count="23">
    <mergeCell ref="A1:F1"/>
    <mergeCell ref="A3:C3"/>
    <mergeCell ref="A7:C7"/>
    <mergeCell ref="A8:C8"/>
    <mergeCell ref="A9:B9"/>
    <mergeCell ref="A10:B10"/>
    <mergeCell ref="A11:B11"/>
    <mergeCell ref="A14:B14"/>
    <mergeCell ref="A15:B15"/>
    <mergeCell ref="A16:B16"/>
    <mergeCell ref="A17:B17"/>
    <mergeCell ref="A18:B18"/>
    <mergeCell ref="A19:B19"/>
    <mergeCell ref="A20:B20"/>
    <mergeCell ref="A22:B22"/>
    <mergeCell ref="A23:B23"/>
    <mergeCell ref="A24:B24"/>
    <mergeCell ref="A25:F25"/>
    <mergeCell ref="C4:C6"/>
    <mergeCell ref="D3:D6"/>
    <mergeCell ref="E3:E6"/>
    <mergeCell ref="F3:F6"/>
    <mergeCell ref="A4:B6"/>
  </mergeCells>
  <printOptions/>
  <pageMargins left="0.75" right="0.75" top="0.49" bottom="0.2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36"/>
  <sheetViews>
    <sheetView workbookViewId="0" topLeftCell="A1">
      <selection activeCell="A22" sqref="A22"/>
    </sheetView>
  </sheetViews>
  <sheetFormatPr defaultColWidth="9.00390625" defaultRowHeight="14.25"/>
  <cols>
    <col min="1" max="1" width="14.00390625" style="0" customWidth="1"/>
    <col min="2" max="2" width="27.50390625" style="0" customWidth="1"/>
    <col min="3" max="3" width="23.125" style="53" customWidth="1"/>
    <col min="4" max="5" width="22.125" style="0" customWidth="1"/>
  </cols>
  <sheetData>
    <row r="1" spans="1:3" ht="37.5" customHeight="1">
      <c r="A1" s="54" t="s">
        <v>101</v>
      </c>
      <c r="B1" s="55"/>
      <c r="C1" s="55"/>
    </row>
    <row r="2" spans="1:3" ht="26.25" customHeight="1">
      <c r="A2" s="56"/>
      <c r="B2" s="56"/>
      <c r="C2" s="57" t="s">
        <v>2</v>
      </c>
    </row>
    <row r="3" spans="1:3" ht="18" customHeight="1">
      <c r="A3" s="58" t="s">
        <v>102</v>
      </c>
      <c r="B3" s="58" t="s">
        <v>48</v>
      </c>
      <c r="C3" s="58" t="s">
        <v>7</v>
      </c>
    </row>
    <row r="4" spans="1:3" ht="18" customHeight="1">
      <c r="A4" s="59">
        <v>301</v>
      </c>
      <c r="B4" s="60" t="s">
        <v>103</v>
      </c>
      <c r="C4" s="61">
        <f>SUM(C5:C8)</f>
        <v>504.06999999999994</v>
      </c>
    </row>
    <row r="5" spans="1:3" ht="18" customHeight="1">
      <c r="A5" s="62">
        <v>30101</v>
      </c>
      <c r="B5" s="62" t="s">
        <v>104</v>
      </c>
      <c r="C5" s="61">
        <v>221.73</v>
      </c>
    </row>
    <row r="6" spans="1:3" ht="18" customHeight="1">
      <c r="A6" s="62">
        <v>30102</v>
      </c>
      <c r="B6" s="62" t="s">
        <v>105</v>
      </c>
      <c r="C6" s="63">
        <v>227.97</v>
      </c>
    </row>
    <row r="7" spans="1:3" ht="18" customHeight="1">
      <c r="A7" s="62">
        <v>30103</v>
      </c>
      <c r="B7" s="62" t="s">
        <v>106</v>
      </c>
      <c r="C7" s="63">
        <v>16.59</v>
      </c>
    </row>
    <row r="8" spans="1:3" ht="18" customHeight="1">
      <c r="A8" s="62">
        <v>30104</v>
      </c>
      <c r="B8" s="62" t="s">
        <v>107</v>
      </c>
      <c r="C8" s="63">
        <v>37.78</v>
      </c>
    </row>
    <row r="9" spans="1:3" ht="18" customHeight="1">
      <c r="A9" s="59">
        <v>302</v>
      </c>
      <c r="B9" s="64" t="s">
        <v>108</v>
      </c>
      <c r="C9" s="63">
        <f>SUM(C10:C28)</f>
        <v>122.56</v>
      </c>
    </row>
    <row r="10" spans="1:3" ht="18" customHeight="1">
      <c r="A10" s="62" t="s">
        <v>109</v>
      </c>
      <c r="B10" s="65" t="s">
        <v>110</v>
      </c>
      <c r="C10" s="63">
        <v>30</v>
      </c>
    </row>
    <row r="11" spans="1:3" ht="18" customHeight="1">
      <c r="A11" s="62" t="s">
        <v>111</v>
      </c>
      <c r="B11" s="65" t="s">
        <v>112</v>
      </c>
      <c r="C11" s="63">
        <v>0</v>
      </c>
    </row>
    <row r="12" spans="1:3" ht="18" customHeight="1">
      <c r="A12" s="62">
        <v>30203</v>
      </c>
      <c r="B12" s="66" t="s">
        <v>113</v>
      </c>
      <c r="C12" s="63">
        <v>0</v>
      </c>
    </row>
    <row r="13" spans="1:3" ht="18" customHeight="1">
      <c r="A13" s="62">
        <v>30204</v>
      </c>
      <c r="B13" s="66" t="s">
        <v>114</v>
      </c>
      <c r="C13" s="63">
        <v>15.02</v>
      </c>
    </row>
    <row r="14" spans="1:3" ht="18" customHeight="1">
      <c r="A14" s="67">
        <v>30205</v>
      </c>
      <c r="B14" s="66" t="s">
        <v>115</v>
      </c>
      <c r="C14" s="63">
        <v>3.97</v>
      </c>
    </row>
    <row r="15" spans="1:3" ht="18" customHeight="1">
      <c r="A15" s="67">
        <v>30206</v>
      </c>
      <c r="B15" s="66" t="s">
        <v>116</v>
      </c>
      <c r="C15" s="63">
        <v>9.4</v>
      </c>
    </row>
    <row r="16" spans="1:3" ht="18" customHeight="1">
      <c r="A16" s="62">
        <v>30207</v>
      </c>
      <c r="B16" s="66" t="s">
        <v>117</v>
      </c>
      <c r="C16" s="63"/>
    </row>
    <row r="17" spans="1:3" ht="18" customHeight="1">
      <c r="A17" s="62">
        <v>30211</v>
      </c>
      <c r="B17" s="65" t="s">
        <v>118</v>
      </c>
      <c r="C17" s="63"/>
    </row>
    <row r="18" spans="1:3" ht="18" customHeight="1">
      <c r="A18" s="62">
        <v>30213</v>
      </c>
      <c r="B18" s="65" t="s">
        <v>119</v>
      </c>
      <c r="C18" s="63">
        <v>17.66</v>
      </c>
    </row>
    <row r="19" spans="1:3" ht="18" customHeight="1">
      <c r="A19" s="62">
        <v>30214</v>
      </c>
      <c r="B19" s="65" t="s">
        <v>120</v>
      </c>
      <c r="C19" s="68">
        <v>1.39</v>
      </c>
    </row>
    <row r="20" spans="1:3" ht="18" customHeight="1">
      <c r="A20" s="62">
        <v>30215</v>
      </c>
      <c r="B20" s="65" t="s">
        <v>121</v>
      </c>
      <c r="C20" s="69"/>
    </row>
    <row r="21" spans="1:3" ht="18" customHeight="1">
      <c r="A21" s="68">
        <v>30216</v>
      </c>
      <c r="B21" s="65" t="s">
        <v>122</v>
      </c>
      <c r="C21" s="69"/>
    </row>
    <row r="22" spans="1:3" ht="18" customHeight="1">
      <c r="A22" s="62">
        <v>30217</v>
      </c>
      <c r="B22" s="65" t="s">
        <v>123</v>
      </c>
      <c r="C22" s="69">
        <v>29.9</v>
      </c>
    </row>
    <row r="23" spans="1:3" ht="18" customHeight="1">
      <c r="A23" s="62">
        <v>30224</v>
      </c>
      <c r="B23" s="65" t="s">
        <v>124</v>
      </c>
      <c r="C23" s="69"/>
    </row>
    <row r="24" spans="1:3" ht="18" customHeight="1">
      <c r="A24" s="68">
        <v>30226</v>
      </c>
      <c r="B24" s="65" t="s">
        <v>125</v>
      </c>
      <c r="C24" s="69"/>
    </row>
    <row r="25" spans="1:3" ht="18" customHeight="1">
      <c r="A25" s="68">
        <v>30228</v>
      </c>
      <c r="B25" s="65" t="s">
        <v>126</v>
      </c>
      <c r="C25" s="69">
        <v>2.54</v>
      </c>
    </row>
    <row r="26" spans="1:3" ht="18" customHeight="1">
      <c r="A26" s="68">
        <v>30229</v>
      </c>
      <c r="B26" s="65" t="s">
        <v>127</v>
      </c>
      <c r="C26" s="69">
        <v>1.24</v>
      </c>
    </row>
    <row r="27" spans="1:3" ht="18" customHeight="1">
      <c r="A27" s="62">
        <v>30231</v>
      </c>
      <c r="B27" s="65" t="s">
        <v>128</v>
      </c>
      <c r="C27" s="69"/>
    </row>
    <row r="28" spans="1:3" ht="18" customHeight="1">
      <c r="A28" s="62">
        <v>30299</v>
      </c>
      <c r="B28" s="65" t="s">
        <v>129</v>
      </c>
      <c r="C28" s="69">
        <v>11.44</v>
      </c>
    </row>
    <row r="29" spans="1:3" ht="18" customHeight="1">
      <c r="A29" s="59">
        <v>303</v>
      </c>
      <c r="B29" s="59" t="s">
        <v>130</v>
      </c>
      <c r="C29" s="69">
        <f>SUM(C30:C35)</f>
        <v>485.52</v>
      </c>
    </row>
    <row r="30" spans="1:3" ht="18" customHeight="1">
      <c r="A30" s="62">
        <v>30302</v>
      </c>
      <c r="B30" s="62" t="s">
        <v>131</v>
      </c>
      <c r="C30" s="69">
        <v>278.68</v>
      </c>
    </row>
    <row r="31" spans="1:3" ht="18" customHeight="1">
      <c r="A31" s="63">
        <v>30304</v>
      </c>
      <c r="B31" s="70" t="s">
        <v>132</v>
      </c>
      <c r="C31" s="69">
        <v>50.84</v>
      </c>
    </row>
    <row r="32" spans="1:3" ht="18" customHeight="1">
      <c r="A32" s="63">
        <v>30307</v>
      </c>
      <c r="B32" s="70" t="s">
        <v>133</v>
      </c>
      <c r="C32" s="69">
        <v>11.59</v>
      </c>
    </row>
    <row r="33" spans="1:3" ht="18" customHeight="1">
      <c r="A33" s="63">
        <v>30309</v>
      </c>
      <c r="B33" s="70" t="s">
        <v>134</v>
      </c>
      <c r="C33" s="69">
        <v>106.18</v>
      </c>
    </row>
    <row r="34" spans="1:3" ht="18" customHeight="1">
      <c r="A34" s="63">
        <v>30311</v>
      </c>
      <c r="B34" s="70" t="s">
        <v>135</v>
      </c>
      <c r="C34" s="69">
        <v>37.98</v>
      </c>
    </row>
    <row r="35" spans="1:3" ht="18" customHeight="1">
      <c r="A35" s="63">
        <v>30399</v>
      </c>
      <c r="B35" s="70" t="s">
        <v>136</v>
      </c>
      <c r="C35" s="69">
        <v>0.25</v>
      </c>
    </row>
    <row r="36" spans="1:3" ht="18" customHeight="1">
      <c r="A36" s="46" t="s">
        <v>38</v>
      </c>
      <c r="B36" s="71"/>
      <c r="C36" s="72">
        <f>C4+C9+C29</f>
        <v>1112.1499999999999</v>
      </c>
    </row>
  </sheetData>
  <sheetProtection/>
  <mergeCells count="1">
    <mergeCell ref="A1:C1"/>
  </mergeCells>
  <printOptions/>
  <pageMargins left="0.75" right="0.75" top="1" bottom="0.64"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C12" sqref="C12"/>
    </sheetView>
  </sheetViews>
  <sheetFormatPr defaultColWidth="9.00390625" defaultRowHeight="14.25"/>
  <cols>
    <col min="1" max="6" width="12.875" style="0" customWidth="1"/>
  </cols>
  <sheetData>
    <row r="1" spans="1:6" ht="55.5" customHeight="1">
      <c r="A1" s="37" t="s">
        <v>137</v>
      </c>
      <c r="B1" s="37"/>
      <c r="C1" s="37"/>
      <c r="D1" s="37"/>
      <c r="E1" s="37"/>
      <c r="F1" s="37"/>
    </row>
    <row r="2" spans="1:6" ht="33" customHeight="1">
      <c r="A2" s="38"/>
      <c r="B2" s="38"/>
      <c r="C2" s="39"/>
      <c r="D2" s="39"/>
      <c r="E2" s="40" t="s">
        <v>2</v>
      </c>
      <c r="F2" s="40"/>
    </row>
    <row r="3" spans="1:6" ht="14.25">
      <c r="A3" s="41" t="s">
        <v>138</v>
      </c>
      <c r="B3" s="41" t="s">
        <v>139</v>
      </c>
      <c r="C3" s="41" t="s">
        <v>140</v>
      </c>
      <c r="D3" s="42" t="s">
        <v>123</v>
      </c>
      <c r="E3" s="43" t="s">
        <v>141</v>
      </c>
      <c r="F3" s="41" t="s">
        <v>128</v>
      </c>
    </row>
    <row r="4" spans="1:6" ht="44.25" customHeight="1">
      <c r="A4" s="44"/>
      <c r="B4" s="44"/>
      <c r="C4" s="44"/>
      <c r="D4" s="45"/>
      <c r="E4" s="43"/>
      <c r="F4" s="44"/>
    </row>
    <row r="5" spans="1:6" ht="36.75" customHeight="1">
      <c r="A5" s="46" t="s">
        <v>142</v>
      </c>
      <c r="B5" s="46">
        <f>SUM(C5:F5)</f>
        <v>44.18</v>
      </c>
      <c r="C5" s="46">
        <v>0</v>
      </c>
      <c r="D5" s="46">
        <v>29.9</v>
      </c>
      <c r="E5" s="46">
        <v>0</v>
      </c>
      <c r="F5" s="46">
        <v>14.28</v>
      </c>
    </row>
    <row r="6" spans="1:6" ht="36.75" customHeight="1">
      <c r="A6" s="46"/>
      <c r="B6" s="46"/>
      <c r="C6" s="46"/>
      <c r="D6" s="46"/>
      <c r="E6" s="46"/>
      <c r="F6" s="46"/>
    </row>
    <row r="7" spans="1:6" ht="36.75" customHeight="1">
      <c r="A7" s="46"/>
      <c r="B7" s="46"/>
      <c r="C7" s="46"/>
      <c r="D7" s="46"/>
      <c r="E7" s="46"/>
      <c r="F7" s="46"/>
    </row>
    <row r="8" ht="48.75" customHeight="1">
      <c r="A8" s="47" t="s">
        <v>143</v>
      </c>
    </row>
    <row r="9" spans="1:6" ht="24.75" customHeight="1">
      <c r="A9" s="48" t="s">
        <v>144</v>
      </c>
      <c r="B9" s="48"/>
      <c r="C9" s="49">
        <v>0</v>
      </c>
      <c r="D9" s="48" t="s">
        <v>145</v>
      </c>
      <c r="E9" s="48"/>
      <c r="F9" s="49">
        <v>248</v>
      </c>
    </row>
    <row r="10" spans="1:6" ht="24.75" customHeight="1">
      <c r="A10" s="48" t="s">
        <v>146</v>
      </c>
      <c r="B10" s="48"/>
      <c r="C10" s="50">
        <v>0</v>
      </c>
      <c r="D10" s="48" t="s">
        <v>147</v>
      </c>
      <c r="E10" s="48"/>
      <c r="F10" s="50">
        <v>2680</v>
      </c>
    </row>
    <row r="11" spans="1:6" ht="24.75" customHeight="1">
      <c r="A11" s="48" t="s">
        <v>148</v>
      </c>
      <c r="B11" s="48"/>
      <c r="C11" s="50">
        <v>0</v>
      </c>
      <c r="D11" s="48" t="s">
        <v>149</v>
      </c>
      <c r="E11" s="48"/>
      <c r="F11" s="49">
        <v>0</v>
      </c>
    </row>
    <row r="12" spans="1:12" ht="24.75" customHeight="1">
      <c r="A12" s="48" t="s">
        <v>150</v>
      </c>
      <c r="B12" s="48"/>
      <c r="C12" s="50">
        <v>6</v>
      </c>
      <c r="D12" s="48" t="s">
        <v>151</v>
      </c>
      <c r="E12" s="48"/>
      <c r="F12" s="50">
        <v>0</v>
      </c>
      <c r="L12" s="52"/>
    </row>
    <row r="13" spans="1:6" ht="111.75" customHeight="1">
      <c r="A13" s="51" t="s">
        <v>152</v>
      </c>
      <c r="B13" s="51"/>
      <c r="C13" s="51"/>
      <c r="D13" s="51"/>
      <c r="E13" s="51"/>
      <c r="F13" s="51"/>
    </row>
    <row r="14" ht="14.25">
      <c r="I14" s="52"/>
    </row>
  </sheetData>
  <sheetProtection/>
  <mergeCells count="18">
    <mergeCell ref="A1:F1"/>
    <mergeCell ref="A2:B2"/>
    <mergeCell ref="E2:F2"/>
    <mergeCell ref="A9:B9"/>
    <mergeCell ref="D9:E9"/>
    <mergeCell ref="A10:B10"/>
    <mergeCell ref="D10:E10"/>
    <mergeCell ref="A11:B11"/>
    <mergeCell ref="D11:E11"/>
    <mergeCell ref="A12:B12"/>
    <mergeCell ref="D12:E12"/>
    <mergeCell ref="A13:F13"/>
    <mergeCell ref="A3:A4"/>
    <mergeCell ref="B3:B4"/>
    <mergeCell ref="C3:C4"/>
    <mergeCell ref="D3:D4"/>
    <mergeCell ref="E3:E4"/>
    <mergeCell ref="F3: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4"/>
  <sheetViews>
    <sheetView workbookViewId="0" topLeftCell="A1">
      <selection activeCell="J12" sqref="J12"/>
    </sheetView>
  </sheetViews>
  <sheetFormatPr defaultColWidth="9.00390625" defaultRowHeight="14.25"/>
  <cols>
    <col min="1" max="1" width="8.25390625" style="0" customWidth="1"/>
    <col min="2" max="2" width="10.125" style="0" customWidth="1"/>
    <col min="3" max="14" width="8.25390625" style="0" customWidth="1"/>
  </cols>
  <sheetData>
    <row r="1" spans="1:14" ht="55.5" customHeight="1">
      <c r="A1" s="21" t="s">
        <v>153</v>
      </c>
      <c r="B1" s="22"/>
      <c r="C1" s="22"/>
      <c r="D1" s="22"/>
      <c r="E1" s="22"/>
      <c r="F1" s="22"/>
      <c r="G1" s="22"/>
      <c r="H1" s="22"/>
      <c r="I1" s="22"/>
      <c r="J1" s="22"/>
      <c r="K1" s="22"/>
      <c r="L1" s="22"/>
      <c r="M1" s="22"/>
      <c r="N1" s="22"/>
    </row>
    <row r="2" spans="1:14" ht="29.25" customHeight="1">
      <c r="A2" s="23"/>
      <c r="B2" s="23"/>
      <c r="C2" s="23"/>
      <c r="D2" s="23"/>
      <c r="E2" s="23"/>
      <c r="F2" s="23"/>
      <c r="G2" s="23"/>
      <c r="H2" s="23"/>
      <c r="I2" s="23"/>
      <c r="J2" s="23"/>
      <c r="K2" s="23"/>
      <c r="L2" s="23"/>
      <c r="M2" s="23"/>
      <c r="N2" s="23" t="s">
        <v>154</v>
      </c>
    </row>
    <row r="3" spans="1:14" ht="22.5" customHeight="1">
      <c r="A3" s="24" t="s">
        <v>102</v>
      </c>
      <c r="B3" s="24" t="s">
        <v>48</v>
      </c>
      <c r="C3" s="25" t="s">
        <v>69</v>
      </c>
      <c r="D3" s="25"/>
      <c r="E3" s="25"/>
      <c r="F3" s="26"/>
      <c r="G3" s="25" t="s">
        <v>70</v>
      </c>
      <c r="H3" s="25"/>
      <c r="I3" s="25"/>
      <c r="J3" s="25"/>
      <c r="K3" s="25"/>
      <c r="L3" s="25"/>
      <c r="M3" s="25"/>
      <c r="N3" s="25"/>
    </row>
    <row r="4" spans="1:14" ht="22.5" customHeight="1">
      <c r="A4" s="25"/>
      <c r="B4" s="25"/>
      <c r="C4" s="27" t="s">
        <v>38</v>
      </c>
      <c r="D4" s="27" t="s">
        <v>103</v>
      </c>
      <c r="E4" s="27" t="s">
        <v>108</v>
      </c>
      <c r="F4" s="27" t="s">
        <v>130</v>
      </c>
      <c r="G4" s="28" t="s">
        <v>38</v>
      </c>
      <c r="H4" s="28" t="s">
        <v>155</v>
      </c>
      <c r="I4" s="28" t="s">
        <v>156</v>
      </c>
      <c r="J4" s="28" t="s">
        <v>157</v>
      </c>
      <c r="K4" s="28" t="s">
        <v>158</v>
      </c>
      <c r="L4" s="28" t="s">
        <v>159</v>
      </c>
      <c r="M4" s="35" t="s">
        <v>160</v>
      </c>
      <c r="N4" s="25" t="s">
        <v>161</v>
      </c>
    </row>
    <row r="5" spans="1:14" ht="22.5" customHeight="1">
      <c r="A5" s="29" t="s">
        <v>162</v>
      </c>
      <c r="B5" s="30" t="s">
        <v>163</v>
      </c>
      <c r="C5" s="31"/>
      <c r="D5" s="32"/>
      <c r="E5" s="32"/>
      <c r="F5" s="32"/>
      <c r="G5" s="32"/>
      <c r="H5" s="32"/>
      <c r="I5" s="32"/>
      <c r="J5" s="32"/>
      <c r="K5" s="32"/>
      <c r="L5" s="32"/>
      <c r="M5" s="32"/>
      <c r="N5" s="36"/>
    </row>
    <row r="6" spans="1:14" ht="36.75" customHeight="1">
      <c r="A6" s="29" t="s">
        <v>164</v>
      </c>
      <c r="B6" s="30" t="s">
        <v>165</v>
      </c>
      <c r="C6" s="31"/>
      <c r="D6" s="32"/>
      <c r="E6" s="32"/>
      <c r="F6" s="32"/>
      <c r="G6" s="32"/>
      <c r="H6" s="32"/>
      <c r="I6" s="32"/>
      <c r="J6" s="32"/>
      <c r="K6" s="32"/>
      <c r="L6" s="32"/>
      <c r="M6" s="32"/>
      <c r="N6" s="36"/>
    </row>
    <row r="7" spans="1:14" ht="29.25" customHeight="1">
      <c r="A7" s="29" t="s">
        <v>166</v>
      </c>
      <c r="B7" s="30" t="s">
        <v>167</v>
      </c>
      <c r="C7" s="31"/>
      <c r="D7" s="32"/>
      <c r="E7" s="32"/>
      <c r="F7" s="32"/>
      <c r="G7" s="32"/>
      <c r="H7" s="32"/>
      <c r="I7" s="32"/>
      <c r="J7" s="32"/>
      <c r="K7" s="32"/>
      <c r="L7" s="32"/>
      <c r="M7" s="32"/>
      <c r="N7" s="36"/>
    </row>
    <row r="8" spans="1:14" ht="29.25" customHeight="1">
      <c r="A8" s="33" t="s">
        <v>30</v>
      </c>
      <c r="B8" s="34" t="s">
        <v>30</v>
      </c>
      <c r="C8" s="31"/>
      <c r="D8" s="32"/>
      <c r="E8" s="32"/>
      <c r="F8" s="32"/>
      <c r="G8" s="32"/>
      <c r="H8" s="32"/>
      <c r="I8" s="32"/>
      <c r="J8" s="32"/>
      <c r="K8" s="32"/>
      <c r="L8" s="32"/>
      <c r="M8" s="32"/>
      <c r="N8" s="36"/>
    </row>
    <row r="9" spans="1:14" ht="29.25" customHeight="1">
      <c r="A9" s="33"/>
      <c r="B9" s="34"/>
      <c r="C9" s="31"/>
      <c r="D9" s="32"/>
      <c r="E9" s="32"/>
      <c r="F9" s="32"/>
      <c r="G9" s="32"/>
      <c r="H9" s="32"/>
      <c r="I9" s="32"/>
      <c r="J9" s="32"/>
      <c r="K9" s="32"/>
      <c r="L9" s="32"/>
      <c r="M9" s="32"/>
      <c r="N9" s="36"/>
    </row>
    <row r="10" spans="1:14" ht="29.25" customHeight="1">
      <c r="A10" s="33"/>
      <c r="B10" s="34"/>
      <c r="C10" s="31"/>
      <c r="D10" s="32"/>
      <c r="E10" s="32"/>
      <c r="F10" s="32"/>
      <c r="G10" s="32"/>
      <c r="H10" s="32"/>
      <c r="I10" s="32"/>
      <c r="J10" s="32"/>
      <c r="K10" s="32"/>
      <c r="L10" s="32"/>
      <c r="M10" s="32"/>
      <c r="N10" s="36"/>
    </row>
    <row r="11" spans="1:14" ht="29.25" customHeight="1">
      <c r="A11" s="33"/>
      <c r="B11" s="34"/>
      <c r="C11" s="31"/>
      <c r="D11" s="32"/>
      <c r="E11" s="32"/>
      <c r="F11" s="32"/>
      <c r="G11" s="32"/>
      <c r="H11" s="32"/>
      <c r="I11" s="32"/>
      <c r="J11" s="32"/>
      <c r="K11" s="32"/>
      <c r="L11" s="32"/>
      <c r="M11" s="32"/>
      <c r="N11" s="36"/>
    </row>
    <row r="12" spans="1:14" ht="29.25" customHeight="1">
      <c r="A12" s="33"/>
      <c r="B12" s="34"/>
      <c r="C12" s="31"/>
      <c r="D12" s="32"/>
      <c r="E12" s="32"/>
      <c r="F12" s="32"/>
      <c r="G12" s="32"/>
      <c r="H12" s="32"/>
      <c r="I12" s="32"/>
      <c r="J12" s="32"/>
      <c r="K12" s="32"/>
      <c r="L12" s="32"/>
      <c r="M12" s="32"/>
      <c r="N12" s="36"/>
    </row>
    <row r="13" spans="1:14" ht="29.25" customHeight="1">
      <c r="A13" s="33"/>
      <c r="B13" s="34"/>
      <c r="C13" s="31"/>
      <c r="D13" s="32"/>
      <c r="E13" s="32"/>
      <c r="F13" s="32"/>
      <c r="G13" s="32"/>
      <c r="H13" s="32"/>
      <c r="I13" s="32"/>
      <c r="J13" s="32"/>
      <c r="K13" s="32"/>
      <c r="L13" s="32"/>
      <c r="M13" s="32"/>
      <c r="N13" s="36"/>
    </row>
    <row r="14" spans="1:14" ht="29.25" customHeight="1">
      <c r="A14" s="33"/>
      <c r="B14" s="34"/>
      <c r="C14" s="31"/>
      <c r="D14" s="32"/>
      <c r="E14" s="32"/>
      <c r="F14" s="32"/>
      <c r="G14" s="32"/>
      <c r="H14" s="32"/>
      <c r="I14" s="32"/>
      <c r="J14" s="32"/>
      <c r="K14" s="32"/>
      <c r="L14" s="32"/>
      <c r="M14" s="32"/>
      <c r="N14" s="36"/>
    </row>
    <row r="15" ht="14.25" customHeight="1"/>
  </sheetData>
  <sheetProtection/>
  <mergeCells count="5">
    <mergeCell ref="A1:N1"/>
    <mergeCell ref="C3:F3"/>
    <mergeCell ref="G3:N3"/>
    <mergeCell ref="A3:A4"/>
    <mergeCell ref="B3:B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F6" sqref="F6"/>
    </sheetView>
  </sheetViews>
  <sheetFormatPr defaultColWidth="9.00390625" defaultRowHeight="14.25"/>
  <cols>
    <col min="1" max="8" width="12.875" style="0" customWidth="1"/>
  </cols>
  <sheetData>
    <row r="1" spans="1:8" ht="43.5" customHeight="1">
      <c r="A1" s="1" t="s">
        <v>168</v>
      </c>
      <c r="B1" s="1"/>
      <c r="C1" s="1"/>
      <c r="D1" s="1"/>
      <c r="E1" s="1"/>
      <c r="F1" s="1"/>
      <c r="G1" s="1"/>
      <c r="H1" s="1"/>
    </row>
    <row r="2" spans="1:8" ht="25.5" customHeight="1">
      <c r="A2" s="2"/>
      <c r="B2" s="3"/>
      <c r="C2" s="3"/>
      <c r="D2" s="4"/>
      <c r="E2" s="4"/>
      <c r="F2" s="4"/>
      <c r="G2" s="4"/>
      <c r="H2" s="5" t="s">
        <v>2</v>
      </c>
    </row>
    <row r="3" spans="1:8" ht="40.5" customHeight="1">
      <c r="A3" s="6" t="s">
        <v>169</v>
      </c>
      <c r="B3" s="7" t="s">
        <v>6</v>
      </c>
      <c r="C3" s="7" t="s">
        <v>170</v>
      </c>
      <c r="D3" s="7" t="s">
        <v>171</v>
      </c>
      <c r="E3" s="7" t="s">
        <v>171</v>
      </c>
      <c r="F3" s="7" t="s">
        <v>172</v>
      </c>
      <c r="G3" s="7" t="s">
        <v>171</v>
      </c>
      <c r="H3" s="8" t="s">
        <v>171</v>
      </c>
    </row>
    <row r="4" spans="1:8" ht="40.5" customHeight="1">
      <c r="A4" s="9" t="s">
        <v>171</v>
      </c>
      <c r="B4" s="10" t="s">
        <v>171</v>
      </c>
      <c r="C4" s="10" t="s">
        <v>173</v>
      </c>
      <c r="D4" s="10" t="s">
        <v>174</v>
      </c>
      <c r="E4" s="10" t="s">
        <v>175</v>
      </c>
      <c r="F4" s="10" t="s">
        <v>173</v>
      </c>
      <c r="G4" s="10" t="s">
        <v>174</v>
      </c>
      <c r="H4" s="11" t="s">
        <v>175</v>
      </c>
    </row>
    <row r="5" spans="1:8" ht="33.75" customHeight="1">
      <c r="A5" s="12" t="s">
        <v>49</v>
      </c>
      <c r="B5" s="13" t="s">
        <v>171</v>
      </c>
      <c r="C5" s="13" t="s">
        <v>9</v>
      </c>
      <c r="D5" s="13" t="s">
        <v>13</v>
      </c>
      <c r="E5" s="13" t="s">
        <v>16</v>
      </c>
      <c r="F5" s="13" t="s">
        <v>19</v>
      </c>
      <c r="G5" s="13" t="s">
        <v>22</v>
      </c>
      <c r="H5" s="14" t="s">
        <v>25</v>
      </c>
    </row>
    <row r="6" spans="1:8" ht="42" customHeight="1">
      <c r="A6" s="12" t="s">
        <v>176</v>
      </c>
      <c r="B6" s="13" t="s">
        <v>9</v>
      </c>
      <c r="C6" s="15"/>
      <c r="D6" s="15"/>
      <c r="E6" s="15"/>
      <c r="F6" s="15"/>
      <c r="G6" s="15"/>
      <c r="H6" s="16"/>
    </row>
    <row r="7" spans="1:8" ht="42" customHeight="1">
      <c r="A7" s="12" t="s">
        <v>177</v>
      </c>
      <c r="B7" s="13" t="s">
        <v>13</v>
      </c>
      <c r="C7" s="15"/>
      <c r="D7" s="15"/>
      <c r="E7" s="15"/>
      <c r="F7" s="15"/>
      <c r="G7" s="15"/>
      <c r="H7" s="16"/>
    </row>
    <row r="8" spans="1:8" ht="42" customHeight="1">
      <c r="A8" s="12" t="s">
        <v>178</v>
      </c>
      <c r="B8" s="13" t="s">
        <v>16</v>
      </c>
      <c r="C8" s="15"/>
      <c r="D8" s="15"/>
      <c r="E8" s="15"/>
      <c r="F8" s="15"/>
      <c r="G8" s="15"/>
      <c r="H8" s="16"/>
    </row>
    <row r="9" spans="1:8" ht="42" customHeight="1">
      <c r="A9" s="17" t="s">
        <v>179</v>
      </c>
      <c r="B9" s="18" t="s">
        <v>19</v>
      </c>
      <c r="C9" s="19">
        <v>4.67</v>
      </c>
      <c r="D9" s="19">
        <v>4.67</v>
      </c>
      <c r="E9" s="19"/>
      <c r="F9" s="19"/>
      <c r="G9" s="19"/>
      <c r="H9" s="20"/>
    </row>
  </sheetData>
  <sheetProtection/>
  <mergeCells count="6">
    <mergeCell ref="A1:H1"/>
    <mergeCell ref="C3:E3"/>
    <mergeCell ref="F3:H3"/>
    <mergeCell ref="A5:B5"/>
    <mergeCell ref="A3:A4"/>
    <mergeCell ref="B3:B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2017-02-06T07:40:49Z</cp:lastPrinted>
  <dcterms:created xsi:type="dcterms:W3CDTF">2015-04-09T02:16:39Z</dcterms:created>
  <dcterms:modified xsi:type="dcterms:W3CDTF">2017-07-26T09:51:36Z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